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5480" windowHeight="11580"/>
  </bookViews>
  <sheets>
    <sheet name="Arkusz1" sheetId="1" r:id="rId1"/>
    <sheet name="Arkusz2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H46" i="1" l="1"/>
  <c r="I46" i="1"/>
  <c r="I45" i="2" l="1"/>
  <c r="H45" i="2"/>
  <c r="A1" i="2"/>
</calcChain>
</file>

<file path=xl/sharedStrings.xml><?xml version="1.0" encoding="utf-8"?>
<sst xmlns="http://schemas.openxmlformats.org/spreadsheetml/2006/main" count="531" uniqueCount="205">
  <si>
    <t>Nr wniosku w KSI</t>
  </si>
  <si>
    <t>Tytuł projektu</t>
  </si>
  <si>
    <t>Liczba przyznanych punktów ogółem</t>
  </si>
  <si>
    <t>Proponowane dofinansowanie w PLN</t>
  </si>
  <si>
    <t>Lp</t>
  </si>
  <si>
    <t>Wnioskowane dofinansowanie w PLN</t>
  </si>
  <si>
    <t>Status wniosku</t>
  </si>
  <si>
    <t>SUMA</t>
  </si>
  <si>
    <t>Nr wniosku w LSI</t>
  </si>
  <si>
    <t>Nazwa Projektodawcy</t>
  </si>
  <si>
    <t>Siedziba Projektodawcy</t>
  </si>
  <si>
    <t>* Pozytywnie oceniony po środku odwoławczym / Pozytywnie oceniony po środku odwoławczym -  do negocjacji / Pozytywnie oceniony po środku odwoławczym - nie osiągnął progu punktowego kwalifikującego do dofinansowania / Odrzucony z powodu niespełniania kryterium/kryteriów, wskazanych w części A karty oceny merytorycznej / Odrzucony z powodu nieuzyskania minimum punktowego w zakresie kryteriów w części B karty oceny merytorycznej</t>
  </si>
  <si>
    <t>KL/15432/11/9.5</t>
  </si>
  <si>
    <t>POKL.09.05.00-14-296/11</t>
  </si>
  <si>
    <t>Gabinet Logopedyczny Voxmed</t>
  </si>
  <si>
    <t>KL/15433/11/9.5</t>
  </si>
  <si>
    <t>POKL.09.05.00-14-228/11</t>
  </si>
  <si>
    <t>Gabinet logopedyczny Voxmed</t>
  </si>
  <si>
    <t>KL/15498/11/9.5</t>
  </si>
  <si>
    <t>POKL.09.05.00-14-113/11</t>
  </si>
  <si>
    <t>Ośrodek Języków Obcych "PERFECT" Milena Stankiewicz</t>
  </si>
  <si>
    <t>KL/15499/11/9.5</t>
  </si>
  <si>
    <t>POKL.09.05.00-14-124/11</t>
  </si>
  <si>
    <t>KL/15501/11/9.5</t>
  </si>
  <si>
    <t>POKL.09.05.00-14-088/11</t>
  </si>
  <si>
    <t>Ośrodek Rozwoju Rodziny "ORR" Zbigniew Michalczyk</t>
  </si>
  <si>
    <t>KL/15505/11/9.5.</t>
  </si>
  <si>
    <t>POKL.09.05.00-14-095/11</t>
  </si>
  <si>
    <t>POLSKI ZWIĄZEK KRÓTKOFALOWCÓW</t>
  </si>
  <si>
    <t>KL/15507/11/9.5</t>
  </si>
  <si>
    <t>POKL.09.05.00-14-128/11</t>
  </si>
  <si>
    <t>Gmina i Miasto Żuromin/ Zespół Szkół nr 2 w Żurominie</t>
  </si>
  <si>
    <t>KL/15520/11/9.5</t>
  </si>
  <si>
    <t>POKL.09.05.00-14-343/11</t>
  </si>
  <si>
    <t>Szkoła Pamięci Wojakowskich Mendyk Jadwiga</t>
  </si>
  <si>
    <t>KL/15542/11/9.5.</t>
  </si>
  <si>
    <t>POKL.09.05.00-14-492/11</t>
  </si>
  <si>
    <t>Emila Wieczorkowska Happy School</t>
  </si>
  <si>
    <t>KL/15554/11/9.5.</t>
  </si>
  <si>
    <t>POKL.09.05.00-14-181/11</t>
  </si>
  <si>
    <t>Stowarzyszenie Wspierające Rozwój Edukacji IN PLUS</t>
  </si>
  <si>
    <t>KL/15555/11/9.5.</t>
  </si>
  <si>
    <t>POKL.09.05.00-14-182/11</t>
  </si>
  <si>
    <t xml:space="preserve"> KL/15591/11/9.5</t>
  </si>
  <si>
    <t>POKL.09.05.00-14-198/11</t>
  </si>
  <si>
    <t>Matchpoint Piotr Kondracki Spółka Komandytowa - Żyrardów</t>
  </si>
  <si>
    <t>KL/15592/11/9.5</t>
  </si>
  <si>
    <t>POKL.09.05.00-14-199/11</t>
  </si>
  <si>
    <t>KL/15633/11/9.5.</t>
  </si>
  <si>
    <t>POKL.09.05.00-14-034/11</t>
  </si>
  <si>
    <t>Gmina Nasielsk/Szkoła Podstawowa im. Stefana Starzyńskiego</t>
  </si>
  <si>
    <t>KL/15643/11/9.5</t>
  </si>
  <si>
    <t>POKL.09.05.00-14-067/11</t>
  </si>
  <si>
    <t>MDRIVER Michał Perłowski</t>
  </si>
  <si>
    <t>KL/15645/11/9.5</t>
  </si>
  <si>
    <t>POKL.09.05.00-14-068/11</t>
  </si>
  <si>
    <t>KL/15663/11/9.5</t>
  </si>
  <si>
    <t>POKL.09.05.00-14-120/11</t>
  </si>
  <si>
    <t>Marzena Chojnacka Szkolenia i Doradztwo</t>
  </si>
  <si>
    <t>KL/15664/11/9.5.</t>
  </si>
  <si>
    <t>POKL.09.05.00-14-476/11</t>
  </si>
  <si>
    <t>KL/15683/11/9.5.</t>
  </si>
  <si>
    <t>POKL.09.05.00-14-603/11</t>
  </si>
  <si>
    <t>Agencja Pośrednictwa Pracy "Person" Beata Młyńska</t>
  </si>
  <si>
    <t>KL/15793/11/9.5.</t>
  </si>
  <si>
    <t>POKL.09.05.00-14-454/11</t>
  </si>
  <si>
    <t>Centrum Edukacyjne Omnibus Izabela Nadratowska</t>
  </si>
  <si>
    <t>KL/15801/11/9.5</t>
  </si>
  <si>
    <t>POKL.09.05.00-14-455/11</t>
  </si>
  <si>
    <t xml:space="preserve"> KL/15817/11/9.5</t>
  </si>
  <si>
    <t>POKL.09.05.00-14-227/11</t>
  </si>
  <si>
    <t>BiznesKoncept Marta Uzarska-Bachmura</t>
  </si>
  <si>
    <t>KL/15877/11/9.5</t>
  </si>
  <si>
    <t>POKL.09.05.00-14-125/11</t>
  </si>
  <si>
    <t>Business School  H .Polak M. Polak Sp. Jawna</t>
  </si>
  <si>
    <t>KL/15881/11/9.5</t>
  </si>
  <si>
    <t>POKL.09.05.00-14-130/11</t>
  </si>
  <si>
    <t>KL/15887/11/9.5</t>
  </si>
  <si>
    <t>POKL.09.05.00-14-719/11</t>
  </si>
  <si>
    <t>Regionalne Stowarzyszenie Oświatowe "RAZEM"</t>
  </si>
  <si>
    <t>KL/15905/11/9.5</t>
  </si>
  <si>
    <t>POKL.09.05.00-14-301/11</t>
  </si>
  <si>
    <t>KIXE Consulting Katarzyna Cuprys - Parzniew</t>
  </si>
  <si>
    <t>KL/15907/11/9.5</t>
  </si>
  <si>
    <t>POKL.09.05.00-14-302/11</t>
  </si>
  <si>
    <t xml:space="preserve"> KL/15932/11/9.5</t>
  </si>
  <si>
    <t>POKL.09.05.00-14-354/11</t>
  </si>
  <si>
    <t>Powiat Szydłowiecki/Poradnia Psychologiczno-Pedagogiczna w Szydłowcu</t>
  </si>
  <si>
    <t>KL/15937/11/9.5.</t>
  </si>
  <si>
    <t>POKL.09.05.00-14-355/11</t>
  </si>
  <si>
    <t>Powiat Szydłowiecki/Centrum Kształcenia Praktycznego w Szydłowcu</t>
  </si>
  <si>
    <t>KL/15940/11/9.5</t>
  </si>
  <si>
    <t>POKL.09.05.00-14-191/11</t>
  </si>
  <si>
    <t>MK SPORT TEAM s.c. Marcin Kiełbus, Mariusz Kiełbus</t>
  </si>
  <si>
    <t xml:space="preserve"> KL/15997/11/9.5</t>
  </si>
  <si>
    <t>POKL.09.05.00-14-209/11</t>
  </si>
  <si>
    <t>Ochotnicza Straż Pożarna w Sulejówku</t>
  </si>
  <si>
    <t>KL/15999/11/9.5.</t>
  </si>
  <si>
    <t>POKL.09.05.00-14-213/11</t>
  </si>
  <si>
    <t>V-Systems Sp. z o.o., Warszawa</t>
  </si>
  <si>
    <t>KL/16008/11/9.5</t>
  </si>
  <si>
    <t>POKL.09.05.00-14-215/11</t>
  </si>
  <si>
    <t>KL/16032/11/9.5</t>
  </si>
  <si>
    <t>POKL.09.05.00-14-327/11</t>
  </si>
  <si>
    <t>Milanowski Uniwersytet Trzeciego Wieku</t>
  </si>
  <si>
    <t>KL/16099/11/9.5.</t>
  </si>
  <si>
    <t>POKL.09.05.00-14-170/11</t>
  </si>
  <si>
    <t>Eurodoradztwo Katarzyna Sokolnicka</t>
  </si>
  <si>
    <t>KL/16104/11/9.5.</t>
  </si>
  <si>
    <t>POKL.09.05.00-240-/11</t>
  </si>
  <si>
    <t>KL/16132/11/9.5</t>
  </si>
  <si>
    <t>POKL.09.05.00-14-292/11</t>
  </si>
  <si>
    <t>Dr Ormind Centrum Terapii Dziecka - Zbigniew Orylski</t>
  </si>
  <si>
    <t>KL/16139/11/9.5</t>
  </si>
  <si>
    <t>POKL.09.05.00-14-268/11</t>
  </si>
  <si>
    <t>Rzymskokatolicka Parafia pw. Św. Barbary</t>
  </si>
  <si>
    <t>KL/16140/11/9.5</t>
  </si>
  <si>
    <t>POKL.09.05.00-14-164/11</t>
  </si>
  <si>
    <t>KL/16228/11/9.5</t>
  </si>
  <si>
    <t>POKL.09.05.00-14-283/11</t>
  </si>
  <si>
    <t>AGRO LEARNING &amp; CONSULTATION dr inż. Dionizjusz Szymczykiewicz</t>
  </si>
  <si>
    <t>KL/16240/11/9.5</t>
  </si>
  <si>
    <t>POKL.09.05.00-14-464/11</t>
  </si>
  <si>
    <t>Elżbieta Mikołajczyk-Paudyna Szkoła Języka Angielskiego</t>
  </si>
  <si>
    <t>KL/16242/11/9.5.</t>
  </si>
  <si>
    <t>POKL.09.05.00-14-473/11</t>
  </si>
  <si>
    <t xml:space="preserve">
Mazowiecka 5
05-831 Młochów</t>
  </si>
  <si>
    <t xml:space="preserve"> 
Osadnicza 20 
96-321 Kaleń-Towarzystwo</t>
  </si>
  <si>
    <t xml:space="preserve">
Smardzewska 8b/31 
04-742 Warszawa</t>
  </si>
  <si>
    <t xml:space="preserve">
Okólnik 9A/16 
00-368 Warszawa</t>
  </si>
  <si>
    <t xml:space="preserve">
Wiatraczna 16
09-300 Żuromin</t>
  </si>
  <si>
    <t xml:space="preserve">
os. Rosochy 42/16 
27-400 Ostrowiec Świętokrzyski</t>
  </si>
  <si>
    <t xml:space="preserve">
Piłsudskiego 6c/14
09-300 Żuromin</t>
  </si>
  <si>
    <t xml:space="preserve">
Jodłowa 8
08-110 Siedlce</t>
  </si>
  <si>
    <t xml:space="preserve"> 
Jodłowa 8
08-110 Siedlce</t>
  </si>
  <si>
    <t xml:space="preserve">
Izy Zielińskiej 16/43 
96-300 Żyrardów</t>
  </si>
  <si>
    <t xml:space="preserve"> 
Tadeusza Kościuszki 21/brak 
05 -190 Nasielsk</t>
  </si>
  <si>
    <t xml:space="preserve">
Na Laski 4a
05-825 Grodzisk Mazowiecki</t>
  </si>
  <si>
    <t xml:space="preserve">
Marszałkowska 140/109b 
00-061 Warszawa</t>
  </si>
  <si>
    <t xml:space="preserve">
Wałowa 8/3
08-110 Siedlce</t>
  </si>
  <si>
    <t xml:space="preserve">
Mleczarska 15
06-400 Ciechanów</t>
  </si>
  <si>
    <t xml:space="preserve"> 
Zielona 2a/17 
05-420 Józefów</t>
  </si>
  <si>
    <t xml:space="preserve">
Bagatela 13
00-585 Warszawa</t>
  </si>
  <si>
    <t xml:space="preserve">
Czuryły 44
08-106 Czuryły</t>
  </si>
  <si>
    <t xml:space="preserve">
Działkowa 35/3 
05-804 PARZNIEW</t>
  </si>
  <si>
    <t xml:space="preserve">
Kościuszki 185
26-500 Szydłowiec</t>
  </si>
  <si>
    <t xml:space="preserve"> 
Kościuszki 39 
26-500 Szydłowiec</t>
  </si>
  <si>
    <t xml:space="preserve">
Żbikowska 36 
05-820 Piastów</t>
  </si>
  <si>
    <t xml:space="preserve">
Świętochowskiego 15/17 
05-071 Sulejówek</t>
  </si>
  <si>
    <t>Dariusz Kańtoch, Stanisław Fiedor 
Raabego 7/8 
02-793 Warszawa</t>
  </si>
  <si>
    <t xml:space="preserve">
Spacerowa 4
05-822 Milanówek</t>
  </si>
  <si>
    <t xml:space="preserve">
ul. Klaudyny 18/11 
01-684 Warszawa</t>
  </si>
  <si>
    <t xml:space="preserve">
Hoża 39/39
00-681 Warszawa</t>
  </si>
  <si>
    <t xml:space="preserve">
Sikórz 83
09-413 Sikórz</t>
  </si>
  <si>
    <t xml:space="preserve">
Hoża 39/39 
00-681 Warszawa</t>
  </si>
  <si>
    <t xml:space="preserve">
Osiedle Obory 17/2 
05-520 Konstancin - Jeziorna</t>
  </si>
  <si>
    <t xml:space="preserve"> 
Kilińskiego 2 
08-300 Sokołów Podlaski</t>
  </si>
  <si>
    <t>Bez problemów w szkole- program terapii dla dzieci z trudnościami w nauce i wadami wymowy.</t>
  </si>
  <si>
    <t xml:space="preserve">Gotowi do szkoły - wczesne wspomaganie dojrzałości szkolnej </t>
  </si>
  <si>
    <t>"Osuchów na językach" I</t>
  </si>
  <si>
    <t>"Osuchów na językach" II</t>
  </si>
  <si>
    <t>Program przeciwdziałania uzależnieniom i przemocy w Szkole Podstawowej nr 2 w Karczewie</t>
  </si>
  <si>
    <t>Efektywna organizacja czasu wolnego uczniów z ZS nr  w Żurominie</t>
  </si>
  <si>
    <t>W Klubie Europejskim po angielsku, czyli nauka języka angielskiego</t>
  </si>
  <si>
    <t>Akademia Szybkiego Czytania</t>
  </si>
  <si>
    <t>Zajęcia pozalekcyjne z języka angielskiego w Gminie Lutocin</t>
  </si>
  <si>
    <t>Uratuję ci życie!</t>
  </si>
  <si>
    <t>Konflikt się nie opłaca</t>
  </si>
  <si>
    <t>Szkoła Mistrzów - program wspierający talenty sportowe dzieci 8 - 11 letnich</t>
  </si>
  <si>
    <t>Gotowi do startu- autorski program wspierania talentów młodzieży gimnazjalnej</t>
  </si>
  <si>
    <t>AKADEMIA ROWERZYSTY</t>
  </si>
  <si>
    <t>MDRIVER - prawo jazdy dla każdego</t>
  </si>
  <si>
    <t>MDRIVER - prawo jazdy w zasięgu ręki</t>
  </si>
  <si>
    <t>Motywacja kluczem do wiedzy</t>
  </si>
  <si>
    <t>Egzamin gimnazjalny z języka angielskiego - nic prostszego!</t>
  </si>
  <si>
    <t>Chcieć to móc</t>
  </si>
  <si>
    <t>Angielski przyszłością studenta</t>
  </si>
  <si>
    <t>Jak założyć własną firmę? - program edukacji mieszkańców Józefowa w zakresie przedsiębiorczości</t>
  </si>
  <si>
    <t>Praca w ICT tylko gdy z Windows Serwer jesteś na Ty. I edycja</t>
  </si>
  <si>
    <t>Praca w ICT tylko gdy z Windows Serwer jesteś na Ty. II edycja</t>
  </si>
  <si>
    <t>,,Nuda!? Nie, to nie dla mnie"</t>
  </si>
  <si>
    <t>Taekwon-do w Parzniewie I</t>
  </si>
  <si>
    <t>Taekwon-do w Parzniewie II</t>
  </si>
  <si>
    <t>Pomagać znaczy wyjść naprzeciw-zajęcia dzięki którym łatwiej żyć</t>
  </si>
  <si>
    <t>Równe szanse dla młodzieży z powiatu szydłowieckiego</t>
  </si>
  <si>
    <t>ABC pływania i pierwszej pomocy - profilaktyka wad postawy i promocja sportowego trybu życia na terenach wiejskich u dzieci z klas I-IIISP</t>
  </si>
  <si>
    <t>Strażak OSP w Sulejówku wykwalifikowanym kierowcą</t>
  </si>
  <si>
    <t>Robotyka w Czersku</t>
  </si>
  <si>
    <t>Robotyka w Brześcach</t>
  </si>
  <si>
    <t>Milanowscy seniorzy XXI wieku</t>
  </si>
  <si>
    <t>Działania o charakterze szkoleniowym z j. angielskiego w Brześcach</t>
  </si>
  <si>
    <t>Działania o charakterze szkoleniowym z matematyki w Cendrowicach</t>
  </si>
  <si>
    <t>HELP FOR CHILDREN - wsparcie dzieci w wieku szkolnym (10-12 lat) z zaburzeniami zachowania w celu wyrównania ich szans edukacyjnych</t>
  </si>
  <si>
    <t>Z angielskim przez świat.</t>
  </si>
  <si>
    <t>HELP FOR KIDS - wsparcie dzieci w wieku przedszkolnym i wczesnoszkolnym z zaburzeniami zachowania w celu wyrównania ich szans edukacyjnych</t>
  </si>
  <si>
    <t>Język angielski dla ZS 4 w Słomczynie</t>
  </si>
  <si>
    <t>ANGIELSKI W JABŁONNIE LACKIEJ</t>
  </si>
  <si>
    <t>Odrzucony z powodu nieuzyskania minimum punktowego w zakresie kryteriów w części B karty oceny merytorycznej</t>
  </si>
  <si>
    <t>Pozytywnie oceniony po środku odwoławczym</t>
  </si>
  <si>
    <t xml:space="preserve">Pozytywnie oceniony po środku odwoławczym -do negocjacji </t>
  </si>
  <si>
    <t xml:space="preserve">Pozytywnie oceniony po środku odwoławczym </t>
  </si>
  <si>
    <t>zatwierdzam</t>
  </si>
  <si>
    <t>Lista wniosków  ocenionych podczas III Posiedzenia Komisji Oceny Projektów konkursu zamkniętego nr 1/POKL/9.5/2011 dla Priorytetu IX „ROZWÓJ WYKSZTAŁCENIA I KOMPETENCJI W REGIONACH” Działania 9.5 ”Oddolne inicjatywy edukacyjne na obszarach wiejskich” PO KL skierowanych do ponownej oceny w wyniku uwzględnienia środka odwoławczego od wyników oceny I Posiedzenia KOP.</t>
  </si>
  <si>
    <t>……………………………………</t>
  </si>
  <si>
    <t>Pozytywnie oceniony po środku odwoławczym - nie osiągnął progu punktowego kwalifikującego do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</si>
</sst>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7"/>
      <color theme="1"/>
      <name val="Verdana"/>
      <family val="2"/>
      <charset val="238"/>
    </font>
    <font>
      <sz val="8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4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7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a&#322;&#261;cznik%20nr%2005.2%20Lista%20wniosk&#243;w%20protesty%20z%20osobami%20i%20punktami%20z%20poszczeg&#243;lnych%20kryteri&#243;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>
        <row r="2">
          <cell r="A2" t="str">
            <v>Lista wniosków  ocenionych podczas III Posiedzenia Komisji Oceny Projektów konkursu zamkniętego nr 1/POKL/9.5/2011 dla Priorytetu IX IX „ROZWÓJ WYKSZTAŁCENIA I KOMPETENCJI W REGIONACH” Działania 9.5 ”Oddolne inicjatywy edukacyjne na obszarach wiejskich” PO KL skierowanych do ponownej oceny w wyniku uwzględnienia środka odwoławczego od wyników oceny I Posiedzenia KOP z przyporządkowaniem osób oceniających wniosek i liczby przyznanych punktów ogółem i w każdej części oceny merytorycznej, zatwierdzonej przez Przewodniczącego KOP.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>
      <pane xSplit="5" ySplit="3" topLeftCell="F49" activePane="bottomRight" state="frozen"/>
      <selection pane="topRight" activeCell="F1" sqref="F1"/>
      <selection pane="bottomLeft" activeCell="A7" sqref="A7"/>
      <selection pane="bottomRight" activeCell="J59" sqref="A1:J59"/>
    </sheetView>
  </sheetViews>
  <sheetFormatPr defaultRowHeight="14.25"/>
  <cols>
    <col min="1" max="1" width="4.375" style="1" customWidth="1"/>
    <col min="2" max="2" width="13.75" style="1" customWidth="1"/>
    <col min="3" max="3" width="11.375" style="1" customWidth="1"/>
    <col min="4" max="4" width="20" style="9" customWidth="1"/>
    <col min="5" max="5" width="16" style="1" customWidth="1"/>
    <col min="6" max="6" width="29.375" style="11" customWidth="1"/>
    <col min="7" max="7" width="7.625" style="8" customWidth="1"/>
    <col min="8" max="9" width="12" style="1" customWidth="1"/>
    <col min="10" max="10" width="22.625" style="9" customWidth="1"/>
    <col min="11" max="11" width="9" style="1"/>
    <col min="12" max="12" width="14.25" style="1" customWidth="1"/>
    <col min="13" max="16384" width="9" style="1"/>
  </cols>
  <sheetData>
    <row r="1" spans="1:10" ht="13.5" customHeight="1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0" ht="76.5" customHeight="1">
      <c r="A2" s="18" t="s">
        <v>202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63" customHeight="1">
      <c r="A3" s="14" t="s">
        <v>4</v>
      </c>
      <c r="B3" s="14" t="s">
        <v>8</v>
      </c>
      <c r="C3" s="14" t="s">
        <v>0</v>
      </c>
      <c r="D3" s="15" t="s">
        <v>9</v>
      </c>
      <c r="E3" s="14" t="s">
        <v>10</v>
      </c>
      <c r="F3" s="14" t="s">
        <v>1</v>
      </c>
      <c r="G3" s="14" t="s">
        <v>2</v>
      </c>
      <c r="H3" s="14" t="s">
        <v>5</v>
      </c>
      <c r="I3" s="14" t="s">
        <v>3</v>
      </c>
      <c r="J3" s="15" t="s">
        <v>6</v>
      </c>
    </row>
    <row r="4" spans="1:10" ht="81" customHeight="1">
      <c r="A4" s="2">
        <v>1</v>
      </c>
      <c r="B4" s="3" t="s">
        <v>91</v>
      </c>
      <c r="C4" s="4" t="s">
        <v>92</v>
      </c>
      <c r="D4" s="12" t="s">
        <v>93</v>
      </c>
      <c r="E4" s="5" t="s">
        <v>147</v>
      </c>
      <c r="F4" s="13" t="s">
        <v>185</v>
      </c>
      <c r="G4" s="7">
        <v>112</v>
      </c>
      <c r="H4" s="6">
        <v>50000</v>
      </c>
      <c r="I4" s="6">
        <v>43698.44</v>
      </c>
      <c r="J4" s="10" t="s">
        <v>199</v>
      </c>
    </row>
    <row r="5" spans="1:10" ht="70.5" customHeight="1">
      <c r="A5" s="2">
        <v>2</v>
      </c>
      <c r="B5" s="3" t="s">
        <v>69</v>
      </c>
      <c r="C5" s="4" t="s">
        <v>70</v>
      </c>
      <c r="D5" s="12" t="s">
        <v>71</v>
      </c>
      <c r="E5" s="5" t="s">
        <v>141</v>
      </c>
      <c r="F5" s="13" t="s">
        <v>177</v>
      </c>
      <c r="G5" s="7">
        <v>112</v>
      </c>
      <c r="H5" s="6">
        <v>50000</v>
      </c>
      <c r="I5" s="6">
        <v>50000</v>
      </c>
      <c r="J5" s="10" t="s">
        <v>200</v>
      </c>
    </row>
    <row r="6" spans="1:10" ht="47.25" customHeight="1">
      <c r="A6" s="2">
        <v>3</v>
      </c>
      <c r="B6" s="3" t="s">
        <v>35</v>
      </c>
      <c r="C6" s="4" t="s">
        <v>36</v>
      </c>
      <c r="D6" s="12" t="s">
        <v>37</v>
      </c>
      <c r="E6" s="5" t="s">
        <v>132</v>
      </c>
      <c r="F6" s="13" t="s">
        <v>165</v>
      </c>
      <c r="G6" s="7">
        <v>111</v>
      </c>
      <c r="H6" s="6">
        <v>49623</v>
      </c>
      <c r="I6" s="6">
        <v>49623</v>
      </c>
      <c r="J6" s="10" t="s">
        <v>199</v>
      </c>
    </row>
    <row r="7" spans="1:10" ht="49.5" customHeight="1">
      <c r="A7" s="2">
        <v>4</v>
      </c>
      <c r="B7" s="3" t="s">
        <v>67</v>
      </c>
      <c r="C7" s="4" t="s">
        <v>68</v>
      </c>
      <c r="D7" s="12" t="s">
        <v>66</v>
      </c>
      <c r="E7" s="5" t="s">
        <v>140</v>
      </c>
      <c r="F7" s="13" t="s">
        <v>176</v>
      </c>
      <c r="G7" s="7">
        <v>111</v>
      </c>
      <c r="H7" s="6">
        <v>48725</v>
      </c>
      <c r="I7" s="6">
        <v>48725</v>
      </c>
      <c r="J7" s="10" t="s">
        <v>200</v>
      </c>
    </row>
    <row r="8" spans="1:10" ht="41.25" customHeight="1">
      <c r="A8" s="2">
        <v>5</v>
      </c>
      <c r="B8" s="3" t="s">
        <v>64</v>
      </c>
      <c r="C8" s="4" t="s">
        <v>65</v>
      </c>
      <c r="D8" s="12" t="s">
        <v>66</v>
      </c>
      <c r="E8" s="5" t="s">
        <v>140</v>
      </c>
      <c r="F8" s="13" t="s">
        <v>176</v>
      </c>
      <c r="G8" s="7">
        <v>111</v>
      </c>
      <c r="H8" s="6">
        <v>48475</v>
      </c>
      <c r="I8" s="6">
        <v>48475</v>
      </c>
      <c r="J8" s="10" t="s">
        <v>200</v>
      </c>
    </row>
    <row r="9" spans="1:10" ht="57" customHeight="1">
      <c r="A9" s="2">
        <v>6</v>
      </c>
      <c r="B9" s="3" t="s">
        <v>94</v>
      </c>
      <c r="C9" s="4" t="s">
        <v>95</v>
      </c>
      <c r="D9" s="12" t="s">
        <v>96</v>
      </c>
      <c r="E9" s="5" t="s">
        <v>148</v>
      </c>
      <c r="F9" s="13" t="s">
        <v>186</v>
      </c>
      <c r="G9" s="7">
        <v>111</v>
      </c>
      <c r="H9" s="6">
        <v>49764</v>
      </c>
      <c r="I9" s="6">
        <v>49764</v>
      </c>
      <c r="J9" s="10" t="s">
        <v>198</v>
      </c>
    </row>
    <row r="10" spans="1:10" ht="57.75" customHeight="1">
      <c r="A10" s="2">
        <v>7</v>
      </c>
      <c r="B10" s="3" t="s">
        <v>100</v>
      </c>
      <c r="C10" s="4" t="s">
        <v>101</v>
      </c>
      <c r="D10" s="12" t="s">
        <v>99</v>
      </c>
      <c r="E10" s="5" t="s">
        <v>149</v>
      </c>
      <c r="F10" s="13" t="s">
        <v>188</v>
      </c>
      <c r="G10" s="7">
        <v>110</v>
      </c>
      <c r="H10" s="6">
        <v>49976.5</v>
      </c>
      <c r="I10" s="6">
        <v>49976.5</v>
      </c>
      <c r="J10" s="10" t="s">
        <v>198</v>
      </c>
    </row>
    <row r="11" spans="1:10" ht="51.75" customHeight="1">
      <c r="A11" s="2">
        <v>8</v>
      </c>
      <c r="B11" s="3" t="s">
        <v>97</v>
      </c>
      <c r="C11" s="4" t="s">
        <v>98</v>
      </c>
      <c r="D11" s="12" t="s">
        <v>99</v>
      </c>
      <c r="E11" s="5" t="s">
        <v>149</v>
      </c>
      <c r="F11" s="13" t="s">
        <v>187</v>
      </c>
      <c r="G11" s="7">
        <v>110</v>
      </c>
      <c r="H11" s="6">
        <v>49976.5</v>
      </c>
      <c r="I11" s="6">
        <v>49976.5</v>
      </c>
      <c r="J11" s="10" t="s">
        <v>198</v>
      </c>
    </row>
    <row r="12" spans="1:10" ht="41.25" customHeight="1">
      <c r="A12" s="2">
        <v>9</v>
      </c>
      <c r="B12" s="3" t="s">
        <v>26</v>
      </c>
      <c r="C12" s="4" t="s">
        <v>27</v>
      </c>
      <c r="D12" s="12" t="s">
        <v>28</v>
      </c>
      <c r="E12" s="5" t="s">
        <v>129</v>
      </c>
      <c r="F12" s="13" t="s">
        <v>162</v>
      </c>
      <c r="G12" s="7">
        <v>110</v>
      </c>
      <c r="H12" s="6">
        <v>49825</v>
      </c>
      <c r="I12" s="6">
        <v>49825</v>
      </c>
      <c r="J12" s="10" t="s">
        <v>198</v>
      </c>
    </row>
    <row r="13" spans="1:10" ht="75.75" customHeight="1">
      <c r="A13" s="2">
        <v>10</v>
      </c>
      <c r="B13" s="3" t="s">
        <v>116</v>
      </c>
      <c r="C13" s="4" t="s">
        <v>117</v>
      </c>
      <c r="D13" s="12" t="s">
        <v>112</v>
      </c>
      <c r="E13" s="5" t="s">
        <v>154</v>
      </c>
      <c r="F13" s="13" t="s">
        <v>194</v>
      </c>
      <c r="G13" s="7">
        <v>109</v>
      </c>
      <c r="H13" s="6">
        <v>49976.5</v>
      </c>
      <c r="I13" s="6">
        <v>49976.5</v>
      </c>
      <c r="J13" s="10" t="s">
        <v>199</v>
      </c>
    </row>
    <row r="14" spans="1:10" ht="63" customHeight="1">
      <c r="A14" s="2">
        <v>11</v>
      </c>
      <c r="B14" s="3" t="s">
        <v>110</v>
      </c>
      <c r="C14" s="4" t="s">
        <v>111</v>
      </c>
      <c r="D14" s="12" t="s">
        <v>112</v>
      </c>
      <c r="E14" s="5" t="s">
        <v>152</v>
      </c>
      <c r="F14" s="13" t="s">
        <v>192</v>
      </c>
      <c r="G14" s="7">
        <v>109</v>
      </c>
      <c r="H14" s="6">
        <v>49922</v>
      </c>
      <c r="I14" s="6">
        <v>49922</v>
      </c>
      <c r="J14" s="10" t="s">
        <v>199</v>
      </c>
    </row>
    <row r="15" spans="1:10" ht="51" customHeight="1">
      <c r="A15" s="2">
        <v>12</v>
      </c>
      <c r="B15" s="3" t="s">
        <v>38</v>
      </c>
      <c r="C15" s="4" t="s">
        <v>39</v>
      </c>
      <c r="D15" s="12" t="s">
        <v>40</v>
      </c>
      <c r="E15" s="5" t="s">
        <v>133</v>
      </c>
      <c r="F15" s="13" t="s">
        <v>166</v>
      </c>
      <c r="G15" s="7">
        <v>108</v>
      </c>
      <c r="H15" s="6">
        <v>49947.4</v>
      </c>
      <c r="I15" s="6">
        <v>49947.4</v>
      </c>
      <c r="J15" s="10" t="s">
        <v>200</v>
      </c>
    </row>
    <row r="16" spans="1:10" ht="41.25" customHeight="1">
      <c r="A16" s="2">
        <v>13</v>
      </c>
      <c r="B16" s="3" t="s">
        <v>41</v>
      </c>
      <c r="C16" s="4" t="s">
        <v>42</v>
      </c>
      <c r="D16" s="12" t="s">
        <v>40</v>
      </c>
      <c r="E16" s="5" t="s">
        <v>134</v>
      </c>
      <c r="F16" s="13" t="s">
        <v>167</v>
      </c>
      <c r="G16" s="7">
        <v>108</v>
      </c>
      <c r="H16" s="6">
        <v>49982.400000000001</v>
      </c>
      <c r="I16" s="6">
        <v>49982.400000000001</v>
      </c>
      <c r="J16" s="10" t="s">
        <v>200</v>
      </c>
    </row>
    <row r="17" spans="1:10" ht="49.5" customHeight="1">
      <c r="A17" s="2">
        <v>14</v>
      </c>
      <c r="B17" s="3" t="s">
        <v>51</v>
      </c>
      <c r="C17" s="4" t="s">
        <v>52</v>
      </c>
      <c r="D17" s="12" t="s">
        <v>53</v>
      </c>
      <c r="E17" s="5" t="s">
        <v>137</v>
      </c>
      <c r="F17" s="13" t="s">
        <v>171</v>
      </c>
      <c r="G17" s="7">
        <v>107</v>
      </c>
      <c r="H17" s="6">
        <v>49996.4</v>
      </c>
      <c r="I17" s="6">
        <v>49996.4</v>
      </c>
      <c r="J17" s="10" t="s">
        <v>200</v>
      </c>
    </row>
    <row r="18" spans="1:10" ht="75.75" customHeight="1">
      <c r="A18" s="2">
        <v>15</v>
      </c>
      <c r="B18" s="3" t="s">
        <v>54</v>
      </c>
      <c r="C18" s="4" t="s">
        <v>55</v>
      </c>
      <c r="D18" s="12" t="s">
        <v>53</v>
      </c>
      <c r="E18" s="5" t="s">
        <v>137</v>
      </c>
      <c r="F18" s="13" t="s">
        <v>172</v>
      </c>
      <c r="G18" s="7">
        <v>107</v>
      </c>
      <c r="H18" s="6">
        <v>49996.4</v>
      </c>
      <c r="I18" s="6">
        <v>49996.4</v>
      </c>
      <c r="J18" s="10" t="s">
        <v>200</v>
      </c>
    </row>
    <row r="19" spans="1:10" ht="52.5" customHeight="1">
      <c r="A19" s="2">
        <v>16</v>
      </c>
      <c r="B19" s="3" t="s">
        <v>18</v>
      </c>
      <c r="C19" s="4" t="s">
        <v>19</v>
      </c>
      <c r="D19" s="12" t="s">
        <v>20</v>
      </c>
      <c r="E19" s="5" t="s">
        <v>127</v>
      </c>
      <c r="F19" s="13" t="s">
        <v>159</v>
      </c>
      <c r="G19" s="7">
        <v>106</v>
      </c>
      <c r="H19" s="6">
        <v>49880</v>
      </c>
      <c r="I19" s="6">
        <v>45240</v>
      </c>
      <c r="J19" s="10" t="s">
        <v>199</v>
      </c>
    </row>
    <row r="20" spans="1:10" ht="53.25" customHeight="1">
      <c r="A20" s="2">
        <v>17</v>
      </c>
      <c r="B20" s="3" t="s">
        <v>21</v>
      </c>
      <c r="C20" s="4" t="s">
        <v>22</v>
      </c>
      <c r="D20" s="12" t="s">
        <v>20</v>
      </c>
      <c r="E20" s="5" t="s">
        <v>127</v>
      </c>
      <c r="F20" s="13" t="s">
        <v>160</v>
      </c>
      <c r="G20" s="7">
        <v>106</v>
      </c>
      <c r="H20" s="6">
        <v>49820</v>
      </c>
      <c r="I20" s="6">
        <v>41680</v>
      </c>
      <c r="J20" s="10" t="s">
        <v>199</v>
      </c>
    </row>
    <row r="21" spans="1:10" ht="49.5" customHeight="1">
      <c r="A21" s="2">
        <v>18</v>
      </c>
      <c r="B21" s="3" t="s">
        <v>118</v>
      </c>
      <c r="C21" s="4" t="s">
        <v>119</v>
      </c>
      <c r="D21" s="12" t="s">
        <v>120</v>
      </c>
      <c r="E21" s="5" t="s">
        <v>155</v>
      </c>
      <c r="F21" s="13" t="s">
        <v>195</v>
      </c>
      <c r="G21" s="7">
        <v>105</v>
      </c>
      <c r="H21" s="6">
        <v>49916.55</v>
      </c>
      <c r="I21" s="6">
        <v>49916.55</v>
      </c>
      <c r="J21" s="10" t="s">
        <v>199</v>
      </c>
    </row>
    <row r="22" spans="1:10" ht="36.75" customHeight="1">
      <c r="A22" s="2">
        <v>19</v>
      </c>
      <c r="B22" s="3" t="s">
        <v>113</v>
      </c>
      <c r="C22" s="4" t="s">
        <v>114</v>
      </c>
      <c r="D22" s="12" t="s">
        <v>115</v>
      </c>
      <c r="E22" s="5" t="s">
        <v>153</v>
      </c>
      <c r="F22" s="13" t="s">
        <v>193</v>
      </c>
      <c r="G22" s="7">
        <v>104</v>
      </c>
      <c r="H22" s="6">
        <v>49890</v>
      </c>
      <c r="I22" s="6">
        <v>49890</v>
      </c>
      <c r="J22" s="10" t="s">
        <v>198</v>
      </c>
    </row>
    <row r="23" spans="1:10" ht="60.75" customHeight="1">
      <c r="A23" s="2">
        <v>20</v>
      </c>
      <c r="B23" s="3" t="s">
        <v>23</v>
      </c>
      <c r="C23" s="4" t="s">
        <v>24</v>
      </c>
      <c r="D23" s="12" t="s">
        <v>25</v>
      </c>
      <c r="E23" s="5" t="s">
        <v>128</v>
      </c>
      <c r="F23" s="13" t="s">
        <v>161</v>
      </c>
      <c r="G23" s="7">
        <v>103</v>
      </c>
      <c r="H23" s="6">
        <v>50000</v>
      </c>
      <c r="I23" s="6">
        <v>50000</v>
      </c>
      <c r="J23" s="10" t="s">
        <v>198</v>
      </c>
    </row>
    <row r="24" spans="1:10" ht="41.25" customHeight="1">
      <c r="A24" s="2">
        <v>21</v>
      </c>
      <c r="B24" s="3" t="s">
        <v>108</v>
      </c>
      <c r="C24" s="4" t="s">
        <v>109</v>
      </c>
      <c r="D24" s="12" t="s">
        <v>107</v>
      </c>
      <c r="E24" s="5" t="s">
        <v>151</v>
      </c>
      <c r="F24" s="13" t="s">
        <v>191</v>
      </c>
      <c r="G24" s="7">
        <v>103</v>
      </c>
      <c r="H24" s="6">
        <v>49409.7</v>
      </c>
      <c r="I24" s="6">
        <v>40689.699999999997</v>
      </c>
      <c r="J24" s="10" t="s">
        <v>199</v>
      </c>
    </row>
    <row r="25" spans="1:10" ht="41.25" customHeight="1">
      <c r="A25" s="2">
        <v>22</v>
      </c>
      <c r="B25" s="3" t="s">
        <v>88</v>
      </c>
      <c r="C25" s="4" t="s">
        <v>89</v>
      </c>
      <c r="D25" s="12" t="s">
        <v>90</v>
      </c>
      <c r="E25" s="5" t="s">
        <v>146</v>
      </c>
      <c r="F25" s="13" t="s">
        <v>184</v>
      </c>
      <c r="G25" s="7">
        <v>103</v>
      </c>
      <c r="H25" s="6">
        <v>49972</v>
      </c>
      <c r="I25" s="6">
        <v>49972</v>
      </c>
      <c r="J25" s="10" t="s">
        <v>198</v>
      </c>
    </row>
    <row r="26" spans="1:10" ht="57" customHeight="1">
      <c r="A26" s="2">
        <v>23</v>
      </c>
      <c r="B26" s="3" t="s">
        <v>29</v>
      </c>
      <c r="C26" s="4" t="s">
        <v>30</v>
      </c>
      <c r="D26" s="12" t="s">
        <v>31</v>
      </c>
      <c r="E26" s="5" t="s">
        <v>130</v>
      </c>
      <c r="F26" s="13" t="s">
        <v>163</v>
      </c>
      <c r="G26" s="7">
        <v>103</v>
      </c>
      <c r="H26" s="6">
        <v>49970</v>
      </c>
      <c r="I26" s="6">
        <v>49970</v>
      </c>
      <c r="J26" s="10" t="s">
        <v>199</v>
      </c>
    </row>
    <row r="27" spans="1:10" ht="57" customHeight="1">
      <c r="A27" s="2">
        <v>24</v>
      </c>
      <c r="B27" s="3" t="s">
        <v>105</v>
      </c>
      <c r="C27" s="4" t="s">
        <v>106</v>
      </c>
      <c r="D27" s="12" t="s">
        <v>107</v>
      </c>
      <c r="E27" s="5" t="s">
        <v>151</v>
      </c>
      <c r="F27" s="13" t="s">
        <v>190</v>
      </c>
      <c r="G27" s="7">
        <v>101</v>
      </c>
      <c r="H27" s="6">
        <v>49976.5</v>
      </c>
      <c r="I27" s="6">
        <v>41954.1</v>
      </c>
      <c r="J27" s="10" t="s">
        <v>204</v>
      </c>
    </row>
    <row r="28" spans="1:10" ht="57" customHeight="1">
      <c r="A28" s="2">
        <v>25</v>
      </c>
      <c r="B28" s="3" t="s">
        <v>124</v>
      </c>
      <c r="C28" s="4" t="s">
        <v>125</v>
      </c>
      <c r="D28" s="12" t="s">
        <v>123</v>
      </c>
      <c r="E28" s="5" t="s">
        <v>156</v>
      </c>
      <c r="F28" s="13" t="s">
        <v>196</v>
      </c>
      <c r="G28" s="7">
        <v>100</v>
      </c>
      <c r="H28" s="6">
        <v>49990</v>
      </c>
      <c r="I28" s="6">
        <v>49990</v>
      </c>
      <c r="J28" s="10" t="s">
        <v>204</v>
      </c>
    </row>
    <row r="29" spans="1:10" ht="57" customHeight="1">
      <c r="A29" s="2">
        <v>26</v>
      </c>
      <c r="B29" s="3" t="s">
        <v>75</v>
      </c>
      <c r="C29" s="4" t="s">
        <v>76</v>
      </c>
      <c r="D29" s="12" t="s">
        <v>74</v>
      </c>
      <c r="E29" s="5" t="s">
        <v>142</v>
      </c>
      <c r="F29" s="13" t="s">
        <v>179</v>
      </c>
      <c r="G29" s="7">
        <v>99</v>
      </c>
      <c r="H29" s="6">
        <v>49976.32</v>
      </c>
      <c r="I29" s="6">
        <v>49976.32</v>
      </c>
      <c r="J29" s="10" t="s">
        <v>204</v>
      </c>
    </row>
    <row r="30" spans="1:10" ht="57" customHeight="1">
      <c r="A30" s="2">
        <v>27</v>
      </c>
      <c r="B30" s="3" t="s">
        <v>72</v>
      </c>
      <c r="C30" s="4" t="s">
        <v>73</v>
      </c>
      <c r="D30" s="12" t="s">
        <v>74</v>
      </c>
      <c r="E30" s="5" t="s">
        <v>142</v>
      </c>
      <c r="F30" s="13" t="s">
        <v>178</v>
      </c>
      <c r="G30" s="7">
        <v>99</v>
      </c>
      <c r="H30" s="6">
        <v>49976.32</v>
      </c>
      <c r="I30" s="6">
        <v>49976.32</v>
      </c>
      <c r="J30" s="10" t="s">
        <v>204</v>
      </c>
    </row>
    <row r="31" spans="1:10" ht="57" customHeight="1">
      <c r="A31" s="2">
        <v>28</v>
      </c>
      <c r="B31" s="3" t="s">
        <v>43</v>
      </c>
      <c r="C31" s="4" t="s">
        <v>44</v>
      </c>
      <c r="D31" s="12" t="s">
        <v>45</v>
      </c>
      <c r="E31" s="5" t="s">
        <v>135</v>
      </c>
      <c r="F31" s="13" t="s">
        <v>168</v>
      </c>
      <c r="G31" s="7">
        <v>99</v>
      </c>
      <c r="H31" s="6">
        <v>50000</v>
      </c>
      <c r="I31" s="6">
        <v>50000</v>
      </c>
      <c r="J31" s="10" t="s">
        <v>204</v>
      </c>
    </row>
    <row r="32" spans="1:10" ht="57" customHeight="1">
      <c r="A32" s="2">
        <v>29</v>
      </c>
      <c r="B32" s="3" t="s">
        <v>46</v>
      </c>
      <c r="C32" s="4" t="s">
        <v>47</v>
      </c>
      <c r="D32" s="12" t="s">
        <v>45</v>
      </c>
      <c r="E32" s="5" t="s">
        <v>135</v>
      </c>
      <c r="F32" s="13" t="s">
        <v>169</v>
      </c>
      <c r="G32" s="7">
        <v>99</v>
      </c>
      <c r="H32" s="6">
        <v>50000</v>
      </c>
      <c r="I32" s="6">
        <v>50000</v>
      </c>
      <c r="J32" s="10" t="s">
        <v>204</v>
      </c>
    </row>
    <row r="33" spans="1:10" ht="57" customHeight="1">
      <c r="A33" s="2">
        <v>30</v>
      </c>
      <c r="B33" s="3" t="s">
        <v>121</v>
      </c>
      <c r="C33" s="4" t="s">
        <v>122</v>
      </c>
      <c r="D33" s="12" t="s">
        <v>123</v>
      </c>
      <c r="E33" s="5" t="s">
        <v>156</v>
      </c>
      <c r="F33" s="13" t="s">
        <v>196</v>
      </c>
      <c r="G33" s="7">
        <v>99</v>
      </c>
      <c r="H33" s="6">
        <v>48025</v>
      </c>
      <c r="I33" s="6">
        <v>48025</v>
      </c>
      <c r="J33" s="10" t="s">
        <v>204</v>
      </c>
    </row>
    <row r="34" spans="1:10" ht="57" customHeight="1">
      <c r="A34" s="2">
        <v>31</v>
      </c>
      <c r="B34" s="3" t="s">
        <v>48</v>
      </c>
      <c r="C34" s="4" t="s">
        <v>49</v>
      </c>
      <c r="D34" s="12" t="s">
        <v>50</v>
      </c>
      <c r="E34" s="5" t="s">
        <v>136</v>
      </c>
      <c r="F34" s="13" t="s">
        <v>170</v>
      </c>
      <c r="G34" s="7">
        <v>98</v>
      </c>
      <c r="H34" s="6">
        <v>49995</v>
      </c>
      <c r="I34" s="6">
        <v>49995</v>
      </c>
      <c r="J34" s="10" t="s">
        <v>204</v>
      </c>
    </row>
    <row r="35" spans="1:10" ht="57" customHeight="1">
      <c r="A35" s="2">
        <v>32</v>
      </c>
      <c r="B35" s="3" t="s">
        <v>61</v>
      </c>
      <c r="C35" s="4" t="s">
        <v>62</v>
      </c>
      <c r="D35" s="12" t="s">
        <v>63</v>
      </c>
      <c r="E35" s="5" t="s">
        <v>139</v>
      </c>
      <c r="F35" s="13" t="s">
        <v>175</v>
      </c>
      <c r="G35" s="7">
        <v>98</v>
      </c>
      <c r="H35" s="6">
        <v>48690</v>
      </c>
      <c r="I35" s="6">
        <v>47090</v>
      </c>
      <c r="J35" s="10" t="s">
        <v>204</v>
      </c>
    </row>
    <row r="36" spans="1:10" ht="57" customHeight="1">
      <c r="A36" s="2">
        <v>33</v>
      </c>
      <c r="B36" s="3" t="s">
        <v>102</v>
      </c>
      <c r="C36" s="4" t="s">
        <v>103</v>
      </c>
      <c r="D36" s="12" t="s">
        <v>104</v>
      </c>
      <c r="E36" s="5" t="s">
        <v>150</v>
      </c>
      <c r="F36" s="13" t="s">
        <v>189</v>
      </c>
      <c r="G36" s="7">
        <v>97</v>
      </c>
      <c r="H36" s="6">
        <v>50000</v>
      </c>
      <c r="I36" s="6">
        <v>50000</v>
      </c>
      <c r="J36" s="10" t="s">
        <v>204</v>
      </c>
    </row>
    <row r="37" spans="1:10" ht="57" customHeight="1">
      <c r="A37" s="2">
        <v>34</v>
      </c>
      <c r="B37" s="3" t="s">
        <v>32</v>
      </c>
      <c r="C37" s="4" t="s">
        <v>33</v>
      </c>
      <c r="D37" s="12" t="s">
        <v>34</v>
      </c>
      <c r="E37" s="5" t="s">
        <v>131</v>
      </c>
      <c r="F37" s="13" t="s">
        <v>164</v>
      </c>
      <c r="G37" s="7">
        <v>95</v>
      </c>
      <c r="H37" s="6">
        <v>49990.89</v>
      </c>
      <c r="I37" s="6">
        <v>43550.89</v>
      </c>
      <c r="J37" s="10" t="s">
        <v>204</v>
      </c>
    </row>
    <row r="38" spans="1:10" ht="57" customHeight="1">
      <c r="A38" s="2">
        <v>35</v>
      </c>
      <c r="B38" s="3" t="s">
        <v>56</v>
      </c>
      <c r="C38" s="4" t="s">
        <v>57</v>
      </c>
      <c r="D38" s="12" t="s">
        <v>58</v>
      </c>
      <c r="E38" s="5" t="s">
        <v>138</v>
      </c>
      <c r="F38" s="13" t="s">
        <v>173</v>
      </c>
      <c r="G38" s="7">
        <v>92</v>
      </c>
      <c r="H38" s="6">
        <v>49995</v>
      </c>
      <c r="I38" s="6">
        <v>37815.26</v>
      </c>
      <c r="J38" s="10" t="s">
        <v>204</v>
      </c>
    </row>
    <row r="39" spans="1:10" ht="57" customHeight="1">
      <c r="A39" s="2">
        <v>36</v>
      </c>
      <c r="B39" s="3" t="s">
        <v>77</v>
      </c>
      <c r="C39" s="4" t="s">
        <v>78</v>
      </c>
      <c r="D39" s="12" t="s">
        <v>79</v>
      </c>
      <c r="E39" s="5" t="s">
        <v>143</v>
      </c>
      <c r="F39" s="13" t="s">
        <v>180</v>
      </c>
      <c r="G39" s="7">
        <v>85</v>
      </c>
      <c r="H39" s="6">
        <v>49310</v>
      </c>
      <c r="I39" s="6">
        <v>0</v>
      </c>
      <c r="J39" s="10" t="s">
        <v>197</v>
      </c>
    </row>
    <row r="40" spans="1:10" ht="57" customHeight="1">
      <c r="A40" s="2">
        <v>37</v>
      </c>
      <c r="B40" s="3" t="s">
        <v>15</v>
      </c>
      <c r="C40" s="4" t="s">
        <v>16</v>
      </c>
      <c r="D40" s="12" t="s">
        <v>17</v>
      </c>
      <c r="E40" s="5" t="s">
        <v>126</v>
      </c>
      <c r="F40" s="13" t="s">
        <v>158</v>
      </c>
      <c r="G40" s="7">
        <v>85</v>
      </c>
      <c r="H40" s="6">
        <v>50000</v>
      </c>
      <c r="I40" s="6">
        <v>50000</v>
      </c>
      <c r="J40" s="10" t="s">
        <v>204</v>
      </c>
    </row>
    <row r="41" spans="1:10" ht="57" customHeight="1">
      <c r="A41" s="2">
        <v>38</v>
      </c>
      <c r="B41" s="3" t="s">
        <v>85</v>
      </c>
      <c r="C41" s="4" t="s">
        <v>86</v>
      </c>
      <c r="D41" s="12" t="s">
        <v>87</v>
      </c>
      <c r="E41" s="5" t="s">
        <v>145</v>
      </c>
      <c r="F41" s="13" t="s">
        <v>183</v>
      </c>
      <c r="G41" s="7">
        <v>85</v>
      </c>
      <c r="H41" s="6">
        <v>49964</v>
      </c>
      <c r="I41" s="6">
        <v>49964</v>
      </c>
      <c r="J41" s="10" t="s">
        <v>204</v>
      </c>
    </row>
    <row r="42" spans="1:10" ht="57" customHeight="1">
      <c r="A42" s="2">
        <v>39</v>
      </c>
      <c r="B42" s="3" t="s">
        <v>83</v>
      </c>
      <c r="C42" s="4" t="s">
        <v>84</v>
      </c>
      <c r="D42" s="12" t="s">
        <v>82</v>
      </c>
      <c r="E42" s="5" t="s">
        <v>144</v>
      </c>
      <c r="F42" s="13" t="s">
        <v>182</v>
      </c>
      <c r="G42" s="7">
        <v>84</v>
      </c>
      <c r="H42" s="6">
        <v>50000</v>
      </c>
      <c r="I42" s="6">
        <v>50000</v>
      </c>
      <c r="J42" s="10" t="s">
        <v>204</v>
      </c>
    </row>
    <row r="43" spans="1:10" ht="57" customHeight="1">
      <c r="A43" s="2">
        <v>40</v>
      </c>
      <c r="B43" s="3" t="s">
        <v>80</v>
      </c>
      <c r="C43" s="4" t="s">
        <v>81</v>
      </c>
      <c r="D43" s="12" t="s">
        <v>82</v>
      </c>
      <c r="E43" s="5" t="s">
        <v>144</v>
      </c>
      <c r="F43" s="13" t="s">
        <v>181</v>
      </c>
      <c r="G43" s="7">
        <v>84</v>
      </c>
      <c r="H43" s="6">
        <v>50000</v>
      </c>
      <c r="I43" s="6">
        <v>50000</v>
      </c>
      <c r="J43" s="10" t="s">
        <v>204</v>
      </c>
    </row>
    <row r="44" spans="1:10" ht="57" customHeight="1">
      <c r="A44" s="2">
        <v>41</v>
      </c>
      <c r="B44" s="3" t="s">
        <v>12</v>
      </c>
      <c r="C44" s="4" t="s">
        <v>13</v>
      </c>
      <c r="D44" s="12" t="s">
        <v>14</v>
      </c>
      <c r="E44" s="5" t="s">
        <v>126</v>
      </c>
      <c r="F44" s="13" t="s">
        <v>157</v>
      </c>
      <c r="G44" s="7">
        <v>83</v>
      </c>
      <c r="H44" s="6">
        <v>50000</v>
      </c>
      <c r="I44" s="6">
        <v>50000</v>
      </c>
      <c r="J44" s="10" t="s">
        <v>204</v>
      </c>
    </row>
    <row r="45" spans="1:10" ht="57" customHeight="1">
      <c r="A45" s="2">
        <v>42</v>
      </c>
      <c r="B45" s="3" t="s">
        <v>59</v>
      </c>
      <c r="C45" s="4" t="s">
        <v>60</v>
      </c>
      <c r="D45" s="12" t="s">
        <v>37</v>
      </c>
      <c r="E45" s="5" t="s">
        <v>132</v>
      </c>
      <c r="F45" s="13" t="s">
        <v>174</v>
      </c>
      <c r="G45" s="7">
        <v>75</v>
      </c>
      <c r="H45" s="6">
        <v>48722</v>
      </c>
      <c r="I45" s="6">
        <v>0</v>
      </c>
      <c r="J45" s="10" t="s">
        <v>197</v>
      </c>
    </row>
    <row r="46" spans="1:10" ht="41.25" customHeight="1">
      <c r="A46" s="2"/>
      <c r="B46" s="3"/>
      <c r="C46" s="4"/>
      <c r="D46" s="12"/>
      <c r="E46" s="5"/>
      <c r="F46" s="13"/>
      <c r="G46" s="7" t="s">
        <v>7</v>
      </c>
      <c r="H46" s="17">
        <f>SUM(H4:H45)</f>
        <v>2089655.3800000001</v>
      </c>
      <c r="I46" s="17">
        <f>SUM(I4:I45)</f>
        <v>1935579.6800000002</v>
      </c>
      <c r="J46" s="10"/>
    </row>
    <row r="47" spans="1:10" ht="41.25" customHeight="1">
      <c r="A47" s="19" t="s">
        <v>11</v>
      </c>
      <c r="B47" s="20"/>
      <c r="C47" s="20"/>
      <c r="D47" s="20"/>
      <c r="E47" s="20"/>
      <c r="F47" s="20"/>
      <c r="G47" s="20"/>
      <c r="H47" s="20"/>
      <c r="I47" s="20"/>
      <c r="J47" s="21"/>
    </row>
    <row r="48" spans="1:10">
      <c r="D48" s="16"/>
    </row>
    <row r="52" spans="7:9" ht="31.5" customHeight="1"/>
    <row r="55" spans="7:9">
      <c r="G55" s="23"/>
      <c r="H55" s="23"/>
      <c r="I55" s="23"/>
    </row>
    <row r="57" spans="7:9">
      <c r="G57" s="23" t="s">
        <v>203</v>
      </c>
      <c r="H57" s="23"/>
      <c r="I57" s="23"/>
    </row>
    <row r="58" spans="7:9" ht="18">
      <c r="G58" s="22" t="s">
        <v>201</v>
      </c>
      <c r="H58" s="22"/>
      <c r="I58" s="22"/>
    </row>
  </sheetData>
  <mergeCells count="6">
    <mergeCell ref="A1:J1"/>
    <mergeCell ref="A47:J47"/>
    <mergeCell ref="G58:I58"/>
    <mergeCell ref="A2:J2"/>
    <mergeCell ref="G55:I55"/>
    <mergeCell ref="G57:I5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37" workbookViewId="0">
      <selection activeCell="A27" sqref="A27:XFD27"/>
    </sheetView>
  </sheetViews>
  <sheetFormatPr defaultRowHeight="65.25" customHeight="1"/>
  <cols>
    <col min="1" max="1" width="4.375" style="1" customWidth="1"/>
    <col min="2" max="2" width="13.75" style="1" customWidth="1"/>
    <col min="3" max="3" width="11.375" style="1" customWidth="1"/>
    <col min="4" max="4" width="20" style="9" customWidth="1"/>
    <col min="5" max="5" width="16" style="1" customWidth="1"/>
    <col min="6" max="6" width="29.375" style="11" customWidth="1"/>
    <col min="7" max="7" width="7.625" style="8" customWidth="1"/>
    <col min="8" max="9" width="12" style="1" customWidth="1"/>
    <col min="10" max="10" width="22.625" style="9" customWidth="1"/>
    <col min="11" max="11" width="9" style="1"/>
    <col min="12" max="12" width="14.25" style="1" customWidth="1"/>
    <col min="13" max="16384" width="9" style="1"/>
  </cols>
  <sheetData>
    <row r="1" spans="1:10" ht="132.75" customHeight="1">
      <c r="A1" s="24" t="str">
        <f>[1]Arkusz1!$A$2</f>
        <v>Lista wniosków  ocenionych podczas III Posiedzenia Komisji Oceny Projektów konkursu zamkniętego nr 1/POKL/9.5/2011 dla Priorytetu IX IX „ROZWÓJ WYKSZTAŁCENIA I KOMPETENCJI W REGIONACH” Działania 9.5 ”Oddolne inicjatywy edukacyjne na obszarach wiejskich” PO KL skierowanych do ponownej oceny w wyniku uwzględnienia środka odwoławczego od wyników oceny I Posiedzenia KOP z przyporządkowaniem osób oceniających wniosek i liczby przyznanych punktów ogółem i w każdej części oceny merytorycznej, zatwierdzonej przez Przewodniczącego KOP.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65.25" customHeight="1">
      <c r="A2" s="14" t="s">
        <v>4</v>
      </c>
      <c r="B2" s="14" t="s">
        <v>8</v>
      </c>
      <c r="C2" s="14" t="s">
        <v>0</v>
      </c>
      <c r="D2" s="15" t="s">
        <v>9</v>
      </c>
      <c r="E2" s="14" t="s">
        <v>10</v>
      </c>
      <c r="F2" s="14" t="s">
        <v>1</v>
      </c>
      <c r="G2" s="14" t="s">
        <v>2</v>
      </c>
      <c r="H2" s="14" t="s">
        <v>5</v>
      </c>
      <c r="I2" s="14" t="s">
        <v>3</v>
      </c>
      <c r="J2" s="15" t="s">
        <v>6</v>
      </c>
    </row>
    <row r="3" spans="1:10" ht="65.25" customHeight="1">
      <c r="A3" s="2">
        <v>1</v>
      </c>
      <c r="B3" s="3" t="s">
        <v>91</v>
      </c>
      <c r="C3" s="4" t="s">
        <v>92</v>
      </c>
      <c r="D3" s="12" t="s">
        <v>93</v>
      </c>
      <c r="E3" s="5" t="s">
        <v>147</v>
      </c>
      <c r="F3" s="13" t="s">
        <v>185</v>
      </c>
      <c r="G3" s="7">
        <v>112</v>
      </c>
      <c r="H3" s="6">
        <v>50000</v>
      </c>
      <c r="I3" s="6">
        <v>43698.44</v>
      </c>
      <c r="J3" s="10" t="s">
        <v>199</v>
      </c>
    </row>
    <row r="4" spans="1:10" ht="51.75" customHeight="1">
      <c r="A4" s="2">
        <v>2</v>
      </c>
      <c r="B4" s="3" t="s">
        <v>69</v>
      </c>
      <c r="C4" s="4" t="s">
        <v>70</v>
      </c>
      <c r="D4" s="12" t="s">
        <v>71</v>
      </c>
      <c r="E4" s="5" t="s">
        <v>141</v>
      </c>
      <c r="F4" s="13" t="s">
        <v>177</v>
      </c>
      <c r="G4" s="7">
        <v>112</v>
      </c>
      <c r="H4" s="6">
        <v>50000</v>
      </c>
      <c r="I4" s="6">
        <v>50000</v>
      </c>
      <c r="J4" s="10" t="s">
        <v>200</v>
      </c>
    </row>
    <row r="5" spans="1:10" ht="55.5" customHeight="1">
      <c r="A5" s="2">
        <v>3</v>
      </c>
      <c r="B5" s="3" t="s">
        <v>35</v>
      </c>
      <c r="C5" s="4" t="s">
        <v>36</v>
      </c>
      <c r="D5" s="12" t="s">
        <v>37</v>
      </c>
      <c r="E5" s="5" t="s">
        <v>132</v>
      </c>
      <c r="F5" s="13" t="s">
        <v>165</v>
      </c>
      <c r="G5" s="7">
        <v>111</v>
      </c>
      <c r="H5" s="6">
        <v>49623</v>
      </c>
      <c r="I5" s="6">
        <v>49623</v>
      </c>
      <c r="J5" s="10" t="s">
        <v>199</v>
      </c>
    </row>
    <row r="6" spans="1:10" ht="52.5" customHeight="1">
      <c r="A6" s="2">
        <v>4</v>
      </c>
      <c r="B6" s="3" t="s">
        <v>67</v>
      </c>
      <c r="C6" s="4" t="s">
        <v>68</v>
      </c>
      <c r="D6" s="12" t="s">
        <v>66</v>
      </c>
      <c r="E6" s="5" t="s">
        <v>140</v>
      </c>
      <c r="F6" s="13" t="s">
        <v>176</v>
      </c>
      <c r="G6" s="7">
        <v>111</v>
      </c>
      <c r="H6" s="6">
        <v>48725</v>
      </c>
      <c r="I6" s="6">
        <v>48725</v>
      </c>
      <c r="J6" s="10" t="s">
        <v>200</v>
      </c>
    </row>
    <row r="7" spans="1:10" ht="50.25" customHeight="1">
      <c r="A7" s="2">
        <v>5</v>
      </c>
      <c r="B7" s="3" t="s">
        <v>64</v>
      </c>
      <c r="C7" s="4" t="s">
        <v>65</v>
      </c>
      <c r="D7" s="12" t="s">
        <v>66</v>
      </c>
      <c r="E7" s="5" t="s">
        <v>140</v>
      </c>
      <c r="F7" s="13" t="s">
        <v>176</v>
      </c>
      <c r="G7" s="7">
        <v>111</v>
      </c>
      <c r="H7" s="6">
        <v>48475</v>
      </c>
      <c r="I7" s="6">
        <v>48475</v>
      </c>
      <c r="J7" s="10" t="s">
        <v>200</v>
      </c>
    </row>
    <row r="8" spans="1:10" ht="51.75" customHeight="1">
      <c r="A8" s="2">
        <v>6</v>
      </c>
      <c r="B8" s="3" t="s">
        <v>94</v>
      </c>
      <c r="C8" s="4" t="s">
        <v>95</v>
      </c>
      <c r="D8" s="12" t="s">
        <v>96</v>
      </c>
      <c r="E8" s="5" t="s">
        <v>148</v>
      </c>
      <c r="F8" s="13" t="s">
        <v>186</v>
      </c>
      <c r="G8" s="7">
        <v>111</v>
      </c>
      <c r="H8" s="6">
        <v>49764</v>
      </c>
      <c r="I8" s="6">
        <v>49764</v>
      </c>
      <c r="J8" s="10" t="s">
        <v>198</v>
      </c>
    </row>
    <row r="9" spans="1:10" ht="65.25" customHeight="1">
      <c r="A9" s="2">
        <v>7</v>
      </c>
      <c r="B9" s="3" t="s">
        <v>100</v>
      </c>
      <c r="C9" s="4" t="s">
        <v>101</v>
      </c>
      <c r="D9" s="12" t="s">
        <v>99</v>
      </c>
      <c r="E9" s="5" t="s">
        <v>149</v>
      </c>
      <c r="F9" s="13" t="s">
        <v>188</v>
      </c>
      <c r="G9" s="7">
        <v>110</v>
      </c>
      <c r="H9" s="6">
        <v>49976.5</v>
      </c>
      <c r="I9" s="6">
        <v>49976.5</v>
      </c>
      <c r="J9" s="10" t="s">
        <v>198</v>
      </c>
    </row>
    <row r="10" spans="1:10" ht="45.75" customHeight="1">
      <c r="A10" s="2">
        <v>8</v>
      </c>
      <c r="B10" s="3" t="s">
        <v>97</v>
      </c>
      <c r="C10" s="4" t="s">
        <v>98</v>
      </c>
      <c r="D10" s="12" t="s">
        <v>99</v>
      </c>
      <c r="E10" s="5" t="s">
        <v>149</v>
      </c>
      <c r="F10" s="13" t="s">
        <v>187</v>
      </c>
      <c r="G10" s="7">
        <v>110</v>
      </c>
      <c r="H10" s="6">
        <v>49976.5</v>
      </c>
      <c r="I10" s="6">
        <v>49976.5</v>
      </c>
      <c r="J10" s="10" t="s">
        <v>198</v>
      </c>
    </row>
    <row r="11" spans="1:10" ht="65.25" customHeight="1">
      <c r="A11" s="2">
        <v>9</v>
      </c>
      <c r="B11" s="3" t="s">
        <v>26</v>
      </c>
      <c r="C11" s="4" t="s">
        <v>27</v>
      </c>
      <c r="D11" s="12" t="s">
        <v>28</v>
      </c>
      <c r="E11" s="5" t="s">
        <v>129</v>
      </c>
      <c r="F11" s="13" t="s">
        <v>162</v>
      </c>
      <c r="G11" s="7">
        <v>110</v>
      </c>
      <c r="H11" s="6">
        <v>49825</v>
      </c>
      <c r="I11" s="6">
        <v>49825</v>
      </c>
      <c r="J11" s="10" t="s">
        <v>198</v>
      </c>
    </row>
    <row r="12" spans="1:10" ht="65.25" customHeight="1">
      <c r="A12" s="2">
        <v>10</v>
      </c>
      <c r="B12" s="3" t="s">
        <v>116</v>
      </c>
      <c r="C12" s="4" t="s">
        <v>117</v>
      </c>
      <c r="D12" s="12" t="s">
        <v>112</v>
      </c>
      <c r="E12" s="5" t="s">
        <v>154</v>
      </c>
      <c r="F12" s="13" t="s">
        <v>194</v>
      </c>
      <c r="G12" s="7">
        <v>109</v>
      </c>
      <c r="H12" s="6">
        <v>49976.5</v>
      </c>
      <c r="I12" s="6">
        <v>49976.5</v>
      </c>
      <c r="J12" s="10" t="s">
        <v>199</v>
      </c>
    </row>
    <row r="13" spans="1:10" ht="65.25" customHeight="1">
      <c r="A13" s="2">
        <v>11</v>
      </c>
      <c r="B13" s="3" t="s">
        <v>110</v>
      </c>
      <c r="C13" s="4" t="s">
        <v>111</v>
      </c>
      <c r="D13" s="12" t="s">
        <v>112</v>
      </c>
      <c r="E13" s="5" t="s">
        <v>152</v>
      </c>
      <c r="F13" s="13" t="s">
        <v>192</v>
      </c>
      <c r="G13" s="7">
        <v>109</v>
      </c>
      <c r="H13" s="6">
        <v>49922</v>
      </c>
      <c r="I13" s="6">
        <v>49922</v>
      </c>
      <c r="J13" s="10" t="s">
        <v>199</v>
      </c>
    </row>
    <row r="14" spans="1:10" ht="49.5" customHeight="1">
      <c r="A14" s="2">
        <v>12</v>
      </c>
      <c r="B14" s="3" t="s">
        <v>38</v>
      </c>
      <c r="C14" s="4" t="s">
        <v>39</v>
      </c>
      <c r="D14" s="12" t="s">
        <v>40</v>
      </c>
      <c r="E14" s="5" t="s">
        <v>133</v>
      </c>
      <c r="F14" s="13" t="s">
        <v>166</v>
      </c>
      <c r="G14" s="7">
        <v>108</v>
      </c>
      <c r="H14" s="6">
        <v>49947.4</v>
      </c>
      <c r="I14" s="6">
        <v>49947.4</v>
      </c>
      <c r="J14" s="10" t="s">
        <v>200</v>
      </c>
    </row>
    <row r="15" spans="1:10" ht="49.5" customHeight="1">
      <c r="A15" s="2">
        <v>13</v>
      </c>
      <c r="B15" s="3" t="s">
        <v>41</v>
      </c>
      <c r="C15" s="4" t="s">
        <v>42</v>
      </c>
      <c r="D15" s="12" t="s">
        <v>40</v>
      </c>
      <c r="E15" s="5" t="s">
        <v>134</v>
      </c>
      <c r="F15" s="13" t="s">
        <v>167</v>
      </c>
      <c r="G15" s="7">
        <v>108</v>
      </c>
      <c r="H15" s="6">
        <v>49982.400000000001</v>
      </c>
      <c r="I15" s="6">
        <v>49982.400000000001</v>
      </c>
      <c r="J15" s="10" t="s">
        <v>200</v>
      </c>
    </row>
    <row r="16" spans="1:10" ht="65.25" customHeight="1">
      <c r="A16" s="2">
        <v>14</v>
      </c>
      <c r="B16" s="3" t="s">
        <v>51</v>
      </c>
      <c r="C16" s="4" t="s">
        <v>52</v>
      </c>
      <c r="D16" s="12" t="s">
        <v>53</v>
      </c>
      <c r="E16" s="5" t="s">
        <v>137</v>
      </c>
      <c r="F16" s="13" t="s">
        <v>171</v>
      </c>
      <c r="G16" s="7">
        <v>107</v>
      </c>
      <c r="H16" s="6">
        <v>49996.4</v>
      </c>
      <c r="I16" s="6">
        <v>49996.4</v>
      </c>
      <c r="J16" s="10" t="s">
        <v>200</v>
      </c>
    </row>
    <row r="17" spans="1:10" ht="48" customHeight="1">
      <c r="A17" s="2">
        <v>15</v>
      </c>
      <c r="B17" s="3" t="s">
        <v>54</v>
      </c>
      <c r="C17" s="4" t="s">
        <v>55</v>
      </c>
      <c r="D17" s="12" t="s">
        <v>53</v>
      </c>
      <c r="E17" s="5" t="s">
        <v>137</v>
      </c>
      <c r="F17" s="13" t="s">
        <v>172</v>
      </c>
      <c r="G17" s="7">
        <v>107</v>
      </c>
      <c r="H17" s="6">
        <v>49996.4</v>
      </c>
      <c r="I17" s="6">
        <v>49996.4</v>
      </c>
      <c r="J17" s="10" t="s">
        <v>200</v>
      </c>
    </row>
    <row r="18" spans="1:10" ht="48.75" customHeight="1">
      <c r="A18" s="2">
        <v>16</v>
      </c>
      <c r="B18" s="3" t="s">
        <v>18</v>
      </c>
      <c r="C18" s="4" t="s">
        <v>19</v>
      </c>
      <c r="D18" s="12" t="s">
        <v>20</v>
      </c>
      <c r="E18" s="5" t="s">
        <v>127</v>
      </c>
      <c r="F18" s="13" t="s">
        <v>159</v>
      </c>
      <c r="G18" s="7">
        <v>106</v>
      </c>
      <c r="H18" s="6">
        <v>49880</v>
      </c>
      <c r="I18" s="6">
        <v>45240</v>
      </c>
      <c r="J18" s="10" t="s">
        <v>199</v>
      </c>
    </row>
    <row r="19" spans="1:10" ht="45" customHeight="1">
      <c r="A19" s="2">
        <v>17</v>
      </c>
      <c r="B19" s="3" t="s">
        <v>21</v>
      </c>
      <c r="C19" s="4" t="s">
        <v>22</v>
      </c>
      <c r="D19" s="12" t="s">
        <v>20</v>
      </c>
      <c r="E19" s="5" t="s">
        <v>127</v>
      </c>
      <c r="F19" s="13" t="s">
        <v>160</v>
      </c>
      <c r="G19" s="7">
        <v>106</v>
      </c>
      <c r="H19" s="6">
        <v>49820</v>
      </c>
      <c r="I19" s="6">
        <v>41680</v>
      </c>
      <c r="J19" s="10" t="s">
        <v>199</v>
      </c>
    </row>
    <row r="20" spans="1:10" ht="65.25" customHeight="1">
      <c r="A20" s="2">
        <v>18</v>
      </c>
      <c r="B20" s="3" t="s">
        <v>118</v>
      </c>
      <c r="C20" s="4" t="s">
        <v>119</v>
      </c>
      <c r="D20" s="12" t="s">
        <v>120</v>
      </c>
      <c r="E20" s="5" t="s">
        <v>155</v>
      </c>
      <c r="F20" s="13" t="s">
        <v>195</v>
      </c>
      <c r="G20" s="7">
        <v>105</v>
      </c>
      <c r="H20" s="6">
        <v>49916.55</v>
      </c>
      <c r="I20" s="6">
        <v>49916.55</v>
      </c>
      <c r="J20" s="10" t="s">
        <v>199</v>
      </c>
    </row>
    <row r="21" spans="1:10" ht="43.5" customHeight="1">
      <c r="A21" s="2">
        <v>19</v>
      </c>
      <c r="B21" s="3" t="s">
        <v>113</v>
      </c>
      <c r="C21" s="4" t="s">
        <v>114</v>
      </c>
      <c r="D21" s="12" t="s">
        <v>115</v>
      </c>
      <c r="E21" s="5" t="s">
        <v>153</v>
      </c>
      <c r="F21" s="13" t="s">
        <v>193</v>
      </c>
      <c r="G21" s="7">
        <v>104</v>
      </c>
      <c r="H21" s="6">
        <v>49890</v>
      </c>
      <c r="I21" s="6">
        <v>49890</v>
      </c>
      <c r="J21" s="10" t="s">
        <v>198</v>
      </c>
    </row>
    <row r="22" spans="1:10" ht="48.75" customHeight="1">
      <c r="A22" s="2">
        <v>20</v>
      </c>
      <c r="B22" s="3" t="s">
        <v>23</v>
      </c>
      <c r="C22" s="4" t="s">
        <v>24</v>
      </c>
      <c r="D22" s="12" t="s">
        <v>25</v>
      </c>
      <c r="E22" s="5" t="s">
        <v>128</v>
      </c>
      <c r="F22" s="13" t="s">
        <v>161</v>
      </c>
      <c r="G22" s="7">
        <v>103</v>
      </c>
      <c r="H22" s="6">
        <v>50000</v>
      </c>
      <c r="I22" s="6">
        <v>50000</v>
      </c>
      <c r="J22" s="10" t="s">
        <v>198</v>
      </c>
    </row>
    <row r="23" spans="1:10" ht="65.25" customHeight="1">
      <c r="A23" s="2">
        <v>21</v>
      </c>
      <c r="B23" s="3" t="s">
        <v>108</v>
      </c>
      <c r="C23" s="4" t="s">
        <v>109</v>
      </c>
      <c r="D23" s="12" t="s">
        <v>107</v>
      </c>
      <c r="E23" s="5" t="s">
        <v>151</v>
      </c>
      <c r="F23" s="13" t="s">
        <v>191</v>
      </c>
      <c r="G23" s="7">
        <v>103</v>
      </c>
      <c r="H23" s="6">
        <v>49409.7</v>
      </c>
      <c r="I23" s="6">
        <v>40689.699999999997</v>
      </c>
      <c r="J23" s="10" t="s">
        <v>199</v>
      </c>
    </row>
    <row r="24" spans="1:10" ht="51" customHeight="1">
      <c r="A24" s="2">
        <v>22</v>
      </c>
      <c r="B24" s="3" t="s">
        <v>88</v>
      </c>
      <c r="C24" s="4" t="s">
        <v>89</v>
      </c>
      <c r="D24" s="12" t="s">
        <v>90</v>
      </c>
      <c r="E24" s="5" t="s">
        <v>146</v>
      </c>
      <c r="F24" s="13" t="s">
        <v>184</v>
      </c>
      <c r="G24" s="7">
        <v>103</v>
      </c>
      <c r="H24" s="6">
        <v>49972</v>
      </c>
      <c r="I24" s="6">
        <v>49972</v>
      </c>
      <c r="J24" s="10" t="s">
        <v>198</v>
      </c>
    </row>
    <row r="25" spans="1:10" ht="51" customHeight="1">
      <c r="A25" s="2">
        <v>23</v>
      </c>
      <c r="B25" s="3" t="s">
        <v>29</v>
      </c>
      <c r="C25" s="4" t="s">
        <v>30</v>
      </c>
      <c r="D25" s="12" t="s">
        <v>31</v>
      </c>
      <c r="E25" s="5" t="s">
        <v>130</v>
      </c>
      <c r="F25" s="13" t="s">
        <v>163</v>
      </c>
      <c r="G25" s="7">
        <v>103</v>
      </c>
      <c r="H25" s="6">
        <v>49970</v>
      </c>
      <c r="I25" s="6">
        <v>49970</v>
      </c>
      <c r="J25" s="10" t="s">
        <v>199</v>
      </c>
    </row>
    <row r="26" spans="1:10" ht="65.25" customHeight="1">
      <c r="A26" s="2">
        <v>24</v>
      </c>
      <c r="B26" s="3" t="s">
        <v>105</v>
      </c>
      <c r="C26" s="4" t="s">
        <v>106</v>
      </c>
      <c r="D26" s="12" t="s">
        <v>107</v>
      </c>
      <c r="E26" s="5" t="s">
        <v>151</v>
      </c>
      <c r="F26" s="13" t="s">
        <v>190</v>
      </c>
      <c r="G26" s="7">
        <v>101</v>
      </c>
      <c r="H26" s="6">
        <v>49976.5</v>
      </c>
      <c r="I26" s="6">
        <v>41954.1</v>
      </c>
      <c r="J26" s="10" t="s">
        <v>199</v>
      </c>
    </row>
    <row r="27" spans="1:10" ht="46.5" customHeight="1">
      <c r="A27" s="2">
        <v>25</v>
      </c>
      <c r="B27" s="3" t="s">
        <v>124</v>
      </c>
      <c r="C27" s="4" t="s">
        <v>125</v>
      </c>
      <c r="D27" s="12" t="s">
        <v>123</v>
      </c>
      <c r="E27" s="5" t="s">
        <v>156</v>
      </c>
      <c r="F27" s="13" t="s">
        <v>196</v>
      </c>
      <c r="G27" s="7">
        <v>100</v>
      </c>
      <c r="H27" s="6">
        <v>49990</v>
      </c>
      <c r="I27" s="6">
        <v>49990</v>
      </c>
      <c r="J27" s="10" t="s">
        <v>199</v>
      </c>
    </row>
    <row r="28" spans="1:10" ht="48" customHeight="1">
      <c r="A28" s="2">
        <v>26</v>
      </c>
      <c r="B28" s="3" t="s">
        <v>75</v>
      </c>
      <c r="C28" s="4" t="s">
        <v>76</v>
      </c>
      <c r="D28" s="12" t="s">
        <v>74</v>
      </c>
      <c r="E28" s="5" t="s">
        <v>142</v>
      </c>
      <c r="F28" s="13" t="s">
        <v>179</v>
      </c>
      <c r="G28" s="7">
        <v>99</v>
      </c>
      <c r="H28" s="6">
        <v>49976.32</v>
      </c>
      <c r="I28" s="6">
        <v>49976.32</v>
      </c>
      <c r="J28" s="10" t="s">
        <v>198</v>
      </c>
    </row>
    <row r="29" spans="1:10" ht="65.25" customHeight="1">
      <c r="A29" s="2">
        <v>27</v>
      </c>
      <c r="B29" s="3" t="s">
        <v>72</v>
      </c>
      <c r="C29" s="4" t="s">
        <v>73</v>
      </c>
      <c r="D29" s="12" t="s">
        <v>74</v>
      </c>
      <c r="E29" s="5" t="s">
        <v>142</v>
      </c>
      <c r="F29" s="13" t="s">
        <v>178</v>
      </c>
      <c r="G29" s="7">
        <v>99</v>
      </c>
      <c r="H29" s="6">
        <v>49976.32</v>
      </c>
      <c r="I29" s="6">
        <v>49976.32</v>
      </c>
      <c r="J29" s="10" t="s">
        <v>198</v>
      </c>
    </row>
    <row r="30" spans="1:10" ht="65.25" customHeight="1">
      <c r="A30" s="2">
        <v>28</v>
      </c>
      <c r="B30" s="3" t="s">
        <v>43</v>
      </c>
      <c r="C30" s="4" t="s">
        <v>44</v>
      </c>
      <c r="D30" s="12" t="s">
        <v>45</v>
      </c>
      <c r="E30" s="5" t="s">
        <v>135</v>
      </c>
      <c r="F30" s="13" t="s">
        <v>168</v>
      </c>
      <c r="G30" s="7">
        <v>99</v>
      </c>
      <c r="H30" s="6">
        <v>50000</v>
      </c>
      <c r="I30" s="6">
        <v>50000</v>
      </c>
      <c r="J30" s="10" t="s">
        <v>198</v>
      </c>
    </row>
    <row r="31" spans="1:10" ht="65.25" customHeight="1">
      <c r="A31" s="2">
        <v>29</v>
      </c>
      <c r="B31" s="3" t="s">
        <v>46</v>
      </c>
      <c r="C31" s="4" t="s">
        <v>47</v>
      </c>
      <c r="D31" s="12" t="s">
        <v>45</v>
      </c>
      <c r="E31" s="5" t="s">
        <v>135</v>
      </c>
      <c r="F31" s="13" t="s">
        <v>169</v>
      </c>
      <c r="G31" s="7">
        <v>99</v>
      </c>
      <c r="H31" s="6">
        <v>50000</v>
      </c>
      <c r="I31" s="6">
        <v>50000</v>
      </c>
      <c r="J31" s="10" t="s">
        <v>198</v>
      </c>
    </row>
    <row r="32" spans="1:10" ht="50.25" customHeight="1">
      <c r="A32" s="2">
        <v>30</v>
      </c>
      <c r="B32" s="3" t="s">
        <v>121</v>
      </c>
      <c r="C32" s="4" t="s">
        <v>122</v>
      </c>
      <c r="D32" s="12" t="s">
        <v>123</v>
      </c>
      <c r="E32" s="5" t="s">
        <v>156</v>
      </c>
      <c r="F32" s="13" t="s">
        <v>196</v>
      </c>
      <c r="G32" s="7">
        <v>99</v>
      </c>
      <c r="H32" s="6">
        <v>48025</v>
      </c>
      <c r="I32" s="6">
        <v>48025</v>
      </c>
      <c r="J32" s="10" t="s">
        <v>199</v>
      </c>
    </row>
    <row r="33" spans="1:10" ht="45" customHeight="1">
      <c r="A33" s="2">
        <v>31</v>
      </c>
      <c r="B33" s="3" t="s">
        <v>48</v>
      </c>
      <c r="C33" s="4" t="s">
        <v>49</v>
      </c>
      <c r="D33" s="12" t="s">
        <v>50</v>
      </c>
      <c r="E33" s="5" t="s">
        <v>136</v>
      </c>
      <c r="F33" s="13" t="s">
        <v>170</v>
      </c>
      <c r="G33" s="7">
        <v>98</v>
      </c>
      <c r="H33" s="6">
        <v>49995</v>
      </c>
      <c r="I33" s="6">
        <v>49995</v>
      </c>
      <c r="J33" s="10" t="s">
        <v>198</v>
      </c>
    </row>
    <row r="34" spans="1:10" ht="33.75" customHeight="1">
      <c r="A34" s="2">
        <v>32</v>
      </c>
      <c r="B34" s="3" t="s">
        <v>61</v>
      </c>
      <c r="C34" s="4" t="s">
        <v>62</v>
      </c>
      <c r="D34" s="12" t="s">
        <v>63</v>
      </c>
      <c r="E34" s="5" t="s">
        <v>139</v>
      </c>
      <c r="F34" s="13" t="s">
        <v>175</v>
      </c>
      <c r="G34" s="7">
        <v>98</v>
      </c>
      <c r="H34" s="6">
        <v>48690</v>
      </c>
      <c r="I34" s="6">
        <v>47090</v>
      </c>
      <c r="J34" s="10" t="s">
        <v>199</v>
      </c>
    </row>
    <row r="35" spans="1:10" ht="44.25" customHeight="1">
      <c r="A35" s="2">
        <v>33</v>
      </c>
      <c r="B35" s="3" t="s">
        <v>102</v>
      </c>
      <c r="C35" s="4" t="s">
        <v>103</v>
      </c>
      <c r="D35" s="12" t="s">
        <v>104</v>
      </c>
      <c r="E35" s="5" t="s">
        <v>150</v>
      </c>
      <c r="F35" s="13" t="s">
        <v>189</v>
      </c>
      <c r="G35" s="7">
        <v>97</v>
      </c>
      <c r="H35" s="6">
        <v>50000</v>
      </c>
      <c r="I35" s="6">
        <v>50000</v>
      </c>
      <c r="J35" s="10" t="s">
        <v>199</v>
      </c>
    </row>
    <row r="36" spans="1:10" ht="46.5" customHeight="1">
      <c r="A36" s="2">
        <v>34</v>
      </c>
      <c r="B36" s="3" t="s">
        <v>32</v>
      </c>
      <c r="C36" s="4" t="s">
        <v>33</v>
      </c>
      <c r="D36" s="12" t="s">
        <v>34</v>
      </c>
      <c r="E36" s="5" t="s">
        <v>131</v>
      </c>
      <c r="F36" s="13" t="s">
        <v>164</v>
      </c>
      <c r="G36" s="7">
        <v>95</v>
      </c>
      <c r="H36" s="6">
        <v>49990.89</v>
      </c>
      <c r="I36" s="6">
        <v>43550.89</v>
      </c>
      <c r="J36" s="10" t="s">
        <v>199</v>
      </c>
    </row>
    <row r="37" spans="1:10" ht="45.75" customHeight="1">
      <c r="A37" s="2">
        <v>35</v>
      </c>
      <c r="B37" s="3" t="s">
        <v>56</v>
      </c>
      <c r="C37" s="4" t="s">
        <v>57</v>
      </c>
      <c r="D37" s="12" t="s">
        <v>58</v>
      </c>
      <c r="E37" s="5" t="s">
        <v>138</v>
      </c>
      <c r="F37" s="13" t="s">
        <v>173</v>
      </c>
      <c r="G37" s="7">
        <v>92</v>
      </c>
      <c r="H37" s="6">
        <v>49995</v>
      </c>
      <c r="I37" s="6">
        <v>37815.26</v>
      </c>
      <c r="J37" s="10" t="s">
        <v>199</v>
      </c>
    </row>
    <row r="38" spans="1:10" ht="65.25" customHeight="1">
      <c r="A38" s="2">
        <v>36</v>
      </c>
      <c r="B38" s="3" t="s">
        <v>77</v>
      </c>
      <c r="C38" s="4" t="s">
        <v>78</v>
      </c>
      <c r="D38" s="12" t="s">
        <v>79</v>
      </c>
      <c r="E38" s="5" t="s">
        <v>143</v>
      </c>
      <c r="F38" s="13" t="s">
        <v>180</v>
      </c>
      <c r="G38" s="7">
        <v>85</v>
      </c>
      <c r="H38" s="6">
        <v>49310</v>
      </c>
      <c r="I38" s="6">
        <v>0</v>
      </c>
      <c r="J38" s="10" t="s">
        <v>197</v>
      </c>
    </row>
    <row r="39" spans="1:10" ht="53.25" customHeight="1">
      <c r="A39" s="2">
        <v>37</v>
      </c>
      <c r="B39" s="3" t="s">
        <v>15</v>
      </c>
      <c r="C39" s="4" t="s">
        <v>16</v>
      </c>
      <c r="D39" s="12" t="s">
        <v>17</v>
      </c>
      <c r="E39" s="5" t="s">
        <v>126</v>
      </c>
      <c r="F39" s="13" t="s">
        <v>158</v>
      </c>
      <c r="G39" s="7">
        <v>85</v>
      </c>
      <c r="H39" s="6">
        <v>50000</v>
      </c>
      <c r="I39" s="6">
        <v>50000</v>
      </c>
      <c r="J39" s="10" t="s">
        <v>199</v>
      </c>
    </row>
    <row r="40" spans="1:10" ht="51.75" customHeight="1">
      <c r="A40" s="2">
        <v>38</v>
      </c>
      <c r="B40" s="3" t="s">
        <v>85</v>
      </c>
      <c r="C40" s="4" t="s">
        <v>86</v>
      </c>
      <c r="D40" s="12" t="s">
        <v>87</v>
      </c>
      <c r="E40" s="5" t="s">
        <v>145</v>
      </c>
      <c r="F40" s="13" t="s">
        <v>183</v>
      </c>
      <c r="G40" s="7">
        <v>85</v>
      </c>
      <c r="H40" s="6">
        <v>49964</v>
      </c>
      <c r="I40" s="6">
        <v>49964</v>
      </c>
      <c r="J40" s="10" t="s">
        <v>198</v>
      </c>
    </row>
    <row r="41" spans="1:10" ht="45.75" customHeight="1">
      <c r="A41" s="2">
        <v>39</v>
      </c>
      <c r="B41" s="3" t="s">
        <v>83</v>
      </c>
      <c r="C41" s="4" t="s">
        <v>84</v>
      </c>
      <c r="D41" s="12" t="s">
        <v>82</v>
      </c>
      <c r="E41" s="5" t="s">
        <v>144</v>
      </c>
      <c r="F41" s="13" t="s">
        <v>182</v>
      </c>
      <c r="G41" s="7">
        <v>84</v>
      </c>
      <c r="H41" s="6">
        <v>50000</v>
      </c>
      <c r="I41" s="6">
        <v>50000</v>
      </c>
      <c r="J41" s="10" t="s">
        <v>198</v>
      </c>
    </row>
    <row r="42" spans="1:10" ht="57" customHeight="1">
      <c r="A42" s="2">
        <v>40</v>
      </c>
      <c r="B42" s="3" t="s">
        <v>80</v>
      </c>
      <c r="C42" s="4" t="s">
        <v>81</v>
      </c>
      <c r="D42" s="12" t="s">
        <v>82</v>
      </c>
      <c r="E42" s="5" t="s">
        <v>144</v>
      </c>
      <c r="F42" s="13" t="s">
        <v>181</v>
      </c>
      <c r="G42" s="7">
        <v>84</v>
      </c>
      <c r="H42" s="6">
        <v>50000</v>
      </c>
      <c r="I42" s="6">
        <v>50000</v>
      </c>
      <c r="J42" s="10" t="s">
        <v>198</v>
      </c>
    </row>
    <row r="43" spans="1:10" ht="65.25" customHeight="1">
      <c r="A43" s="2">
        <v>41</v>
      </c>
      <c r="B43" s="3" t="s">
        <v>12</v>
      </c>
      <c r="C43" s="4" t="s">
        <v>13</v>
      </c>
      <c r="D43" s="12" t="s">
        <v>14</v>
      </c>
      <c r="E43" s="5" t="s">
        <v>126</v>
      </c>
      <c r="F43" s="13" t="s">
        <v>157</v>
      </c>
      <c r="G43" s="7">
        <v>83</v>
      </c>
      <c r="H43" s="6">
        <v>50000</v>
      </c>
      <c r="I43" s="6">
        <v>50000</v>
      </c>
      <c r="J43" s="10" t="s">
        <v>199</v>
      </c>
    </row>
    <row r="44" spans="1:10" ht="65.25" customHeight="1">
      <c r="A44" s="2">
        <v>42</v>
      </c>
      <c r="B44" s="3" t="s">
        <v>59</v>
      </c>
      <c r="C44" s="4" t="s">
        <v>60</v>
      </c>
      <c r="D44" s="12" t="s">
        <v>37</v>
      </c>
      <c r="E44" s="5" t="s">
        <v>132</v>
      </c>
      <c r="F44" s="13" t="s">
        <v>174</v>
      </c>
      <c r="G44" s="7">
        <v>75</v>
      </c>
      <c r="H44" s="6">
        <v>48722</v>
      </c>
      <c r="I44" s="6">
        <v>0</v>
      </c>
      <c r="J44" s="10" t="s">
        <v>197</v>
      </c>
    </row>
    <row r="45" spans="1:10" ht="33.75" customHeight="1">
      <c r="A45" s="2"/>
      <c r="B45" s="3"/>
      <c r="C45" s="4"/>
      <c r="D45" s="12"/>
      <c r="E45" s="5"/>
      <c r="F45" s="13"/>
      <c r="G45" s="7" t="s">
        <v>7</v>
      </c>
      <c r="H45" s="17">
        <f>SUM(H3:H44)</f>
        <v>2089655.3800000001</v>
      </c>
      <c r="I45" s="17">
        <f>SUM(I3:I44)</f>
        <v>1935579.6800000002</v>
      </c>
      <c r="J45" s="10"/>
    </row>
    <row r="46" spans="1:10" ht="65.25" customHeight="1">
      <c r="A46" s="25" t="s">
        <v>11</v>
      </c>
      <c r="B46" s="25"/>
      <c r="C46" s="25"/>
      <c r="D46" s="25"/>
      <c r="E46" s="25"/>
      <c r="F46" s="25"/>
      <c r="G46" s="25"/>
      <c r="H46" s="25"/>
      <c r="I46" s="25"/>
      <c r="J46" s="25"/>
    </row>
    <row r="47" spans="1:10" ht="65.25" customHeight="1">
      <c r="D47" s="16"/>
    </row>
  </sheetData>
  <mergeCells count="2">
    <mergeCell ref="A1:J1"/>
    <mergeCell ref="A46:J46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Mich</dc:creator>
  <cp:lastModifiedBy>Agnieszka Janas</cp:lastModifiedBy>
  <cp:lastPrinted>2012-10-18T12:55:48Z</cp:lastPrinted>
  <dcterms:created xsi:type="dcterms:W3CDTF">2009-10-20T08:19:16Z</dcterms:created>
  <dcterms:modified xsi:type="dcterms:W3CDTF">2012-10-18T12:58:49Z</dcterms:modified>
</cp:coreProperties>
</file>