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255" windowWidth="19200" windowHeight="12480"/>
  </bookViews>
  <sheets>
    <sheet name="DATA" sheetId="1" r:id="rId1"/>
    <sheet name="INFO" sheetId="2" state="hidden" r:id="rId2"/>
    <sheet name="Arkusz2" sheetId="4" r:id="rId3"/>
  </sheets>
  <definedNames>
    <definedName name="_xlnm._FilterDatabase" localSheetId="0" hidden="1">DATA!$A$10:$E$10</definedName>
  </definedNames>
  <calcPr calcId="125725"/>
</workbook>
</file>

<file path=xl/calcChain.xml><?xml version="1.0" encoding="utf-8"?>
<calcChain xmlns="http://schemas.openxmlformats.org/spreadsheetml/2006/main">
  <c r="D73" i="1"/>
  <c r="D43"/>
  <c r="D84"/>
  <c r="D70"/>
  <c r="D61"/>
  <c r="D76"/>
  <c r="D59"/>
  <c r="D30"/>
  <c r="D13"/>
  <c r="D11"/>
  <c r="D79"/>
  <c r="D46"/>
  <c r="D90"/>
  <c r="D85"/>
  <c r="D28"/>
  <c r="D96"/>
  <c r="D93"/>
  <c r="D104"/>
  <c r="D99"/>
  <c r="D22"/>
  <c r="D58"/>
  <c r="D80"/>
  <c r="D17"/>
  <c r="D60"/>
  <c r="D14"/>
  <c r="D78"/>
  <c r="D71"/>
  <c r="D86"/>
  <c r="D94"/>
  <c r="D81"/>
  <c r="D67"/>
  <c r="D102"/>
  <c r="D40"/>
  <c r="D21"/>
  <c r="D50"/>
  <c r="D34"/>
  <c r="D89"/>
  <c r="D62"/>
  <c r="D36"/>
  <c r="D25"/>
  <c r="D12"/>
  <c r="D87"/>
  <c r="D42"/>
  <c r="D35"/>
  <c r="D51"/>
  <c r="D72"/>
  <c r="D56"/>
  <c r="D32"/>
  <c r="D45"/>
  <c r="D63"/>
  <c r="D44"/>
  <c r="D23"/>
  <c r="D20"/>
  <c r="D39"/>
  <c r="D103"/>
  <c r="D83"/>
  <c r="D91"/>
  <c r="D66"/>
  <c r="D68"/>
  <c r="D15"/>
  <c r="D92"/>
  <c r="D16"/>
  <c r="D97"/>
  <c r="D41"/>
  <c r="D101"/>
  <c r="D64"/>
  <c r="D38"/>
  <c r="D88"/>
  <c r="D26"/>
  <c r="D82"/>
  <c r="D74"/>
  <c r="D53"/>
  <c r="D95"/>
  <c r="D29"/>
  <c r="D24"/>
  <c r="D27"/>
  <c r="D52"/>
  <c r="D37"/>
  <c r="D54"/>
  <c r="D31"/>
  <c r="D98"/>
  <c r="D47"/>
  <c r="D18"/>
  <c r="D57"/>
  <c r="D33"/>
  <c r="D65"/>
  <c r="D75"/>
  <c r="D55"/>
  <c r="D48"/>
  <c r="D77"/>
  <c r="D69"/>
  <c r="D100"/>
  <c r="D19"/>
  <c r="D49"/>
  <c r="C87" i="2"/>
  <c r="C86"/>
  <c r="C85"/>
  <c r="C84"/>
  <c r="C83"/>
  <c r="C82"/>
  <c r="C81"/>
  <c r="C80"/>
  <c r="C79"/>
  <c r="C78"/>
  <c r="C77"/>
  <c r="C76"/>
  <c r="C75"/>
  <c r="C74"/>
  <c r="C73"/>
  <c r="C72"/>
  <c r="C71"/>
  <c r="C70"/>
  <c r="C69"/>
  <c r="C68"/>
  <c r="C67"/>
  <c r="C66"/>
  <c r="C65"/>
  <c r="C64"/>
  <c r="C63"/>
  <c r="C62"/>
  <c r="C61"/>
  <c r="C60"/>
  <c r="C59"/>
  <c r="C58"/>
  <c r="C57"/>
  <c r="C56"/>
  <c r="C55"/>
  <c r="C54"/>
  <c r="C53"/>
  <c r="C52"/>
  <c r="C51"/>
  <c r="C50"/>
  <c r="C49"/>
  <c r="C48"/>
  <c r="C47"/>
  <c r="C46"/>
  <c r="C45"/>
  <c r="C44"/>
  <c r="C43"/>
  <c r="C42"/>
  <c r="C41"/>
  <c r="C40"/>
  <c r="C39"/>
  <c r="C38"/>
  <c r="C37"/>
  <c r="C36"/>
  <c r="C35"/>
  <c r="C34"/>
  <c r="C33"/>
  <c r="C32"/>
  <c r="C31"/>
  <c r="C30"/>
  <c r="C29"/>
  <c r="C28"/>
  <c r="C27"/>
  <c r="C26"/>
  <c r="C25"/>
  <c r="C24"/>
  <c r="C23"/>
  <c r="C22"/>
  <c r="C21"/>
  <c r="C20"/>
  <c r="C19"/>
  <c r="C18"/>
  <c r="C17"/>
  <c r="C16"/>
  <c r="C15"/>
  <c r="C14"/>
  <c r="C13"/>
  <c r="C12"/>
  <c r="C11"/>
  <c r="C10"/>
  <c r="C9"/>
  <c r="C8"/>
  <c r="C7"/>
  <c r="C6"/>
  <c r="C5"/>
  <c r="C4"/>
</calcChain>
</file>

<file path=xl/sharedStrings.xml><?xml version="1.0" encoding="utf-8"?>
<sst xmlns="http://schemas.openxmlformats.org/spreadsheetml/2006/main" count="202" uniqueCount="129">
  <si>
    <t>Kod</t>
  </si>
  <si>
    <t>Jednostka terytorialna</t>
  </si>
  <si>
    <t>3.</t>
  </si>
  <si>
    <t>4.</t>
  </si>
  <si>
    <t>7.</t>
  </si>
  <si>
    <t>8.</t>
  </si>
  <si>
    <t>11.</t>
  </si>
  <si>
    <t>12.</t>
  </si>
  <si>
    <t>15.</t>
  </si>
  <si>
    <t>16.</t>
  </si>
  <si>
    <t>19.</t>
  </si>
  <si>
    <t>20.</t>
  </si>
  <si>
    <t>23.</t>
  </si>
  <si>
    <t>24.</t>
  </si>
  <si>
    <t>Ojrzeń (2)</t>
  </si>
  <si>
    <t>Opinogóra Górna (2)</t>
  </si>
  <si>
    <t>Regimin (2)</t>
  </si>
  <si>
    <t>Gostynin (2)</t>
  </si>
  <si>
    <t>Szczawin Kościelny (2)</t>
  </si>
  <si>
    <t>Dzierzgowo (2)</t>
  </si>
  <si>
    <t>Lipowiec Kościelny (2)</t>
  </si>
  <si>
    <t>Radzanów (2)</t>
  </si>
  <si>
    <t>Strzegowo * (2)</t>
  </si>
  <si>
    <t>Stupsk (2)</t>
  </si>
  <si>
    <t>Szreńsk (2)</t>
  </si>
  <si>
    <t>Szydłowo (2)</t>
  </si>
  <si>
    <t>Wiśniewo (2)</t>
  </si>
  <si>
    <t>Bulkowo (2)</t>
  </si>
  <si>
    <t>Nowy Duninów (2)</t>
  </si>
  <si>
    <t>Stara Biała (2)</t>
  </si>
  <si>
    <t>Staroźreby (2)</t>
  </si>
  <si>
    <t>Czerwińsk nad Wisłą (2)</t>
  </si>
  <si>
    <t>Dzierzążnia (2)</t>
  </si>
  <si>
    <t>Naruszewo (2)</t>
  </si>
  <si>
    <t>Nowe Miasto (2)</t>
  </si>
  <si>
    <t>Płońsk (2)</t>
  </si>
  <si>
    <t>Gozdowo (2)</t>
  </si>
  <si>
    <t>Sierpc (2)</t>
  </si>
  <si>
    <t>Zawidz (2)</t>
  </si>
  <si>
    <t>Bieżuń (3)</t>
  </si>
  <si>
    <t>Lubowidz (2)</t>
  </si>
  <si>
    <t>Lutocin (2)</t>
  </si>
  <si>
    <t>Siemiątkowo * (2)</t>
  </si>
  <si>
    <t>Czerwonka (2)</t>
  </si>
  <si>
    <t>Młynarze (2)</t>
  </si>
  <si>
    <t>Rzewnie (2)</t>
  </si>
  <si>
    <t>Szelków (2)</t>
  </si>
  <si>
    <t>Baranowo (2)</t>
  </si>
  <si>
    <t>Czarnia (2)</t>
  </si>
  <si>
    <t>Goworowo (2)</t>
  </si>
  <si>
    <t>Lelis (2)</t>
  </si>
  <si>
    <t>Łyse (2)</t>
  </si>
  <si>
    <t>Myszyniec (3)</t>
  </si>
  <si>
    <t>Andrzejewo (2)</t>
  </si>
  <si>
    <t>Stary Lubotyń (2)</t>
  </si>
  <si>
    <t>Szulborze Wielkie (2)</t>
  </si>
  <si>
    <t>Zaręby Kościelne (2)</t>
  </si>
  <si>
    <t>Chorzele (3)</t>
  </si>
  <si>
    <t>Czernice Borowe (2)</t>
  </si>
  <si>
    <t>Jednorożec (2)</t>
  </si>
  <si>
    <t>Krasne (2)</t>
  </si>
  <si>
    <t>Gzy (2)</t>
  </si>
  <si>
    <t>Pokrzywnica (2)</t>
  </si>
  <si>
    <t>Świercze (2)</t>
  </si>
  <si>
    <t>Zatory (2)</t>
  </si>
  <si>
    <t>Domanice (2)</t>
  </si>
  <si>
    <t>Kotuń (2)</t>
  </si>
  <si>
    <t>Siedlce (2)</t>
  </si>
  <si>
    <t>Wiśniew (2)</t>
  </si>
  <si>
    <t>Grębków (2)</t>
  </si>
  <si>
    <t>Korytnica (2)</t>
  </si>
  <si>
    <t>Brańszczyk (2)</t>
  </si>
  <si>
    <t>Długosiodło (2)</t>
  </si>
  <si>
    <t>Rząśnik (2)</t>
  </si>
  <si>
    <t>Somianka (2)</t>
  </si>
  <si>
    <t>Stara Błotnica (2)</t>
  </si>
  <si>
    <t>Stromiec (2)</t>
  </si>
  <si>
    <t>Garbatka-Letnisko (2)</t>
  </si>
  <si>
    <t>Grabów nad Pilicą (2)</t>
  </si>
  <si>
    <t>Magnuszew (2)</t>
  </si>
  <si>
    <t>Chotcza (2)</t>
  </si>
  <si>
    <t>Rzeczniów (2)</t>
  </si>
  <si>
    <t>Gielniów (2)</t>
  </si>
  <si>
    <t>Potworów (2)</t>
  </si>
  <si>
    <t>Jastrzębia (2)</t>
  </si>
  <si>
    <t>Jedlińsk (2)</t>
  </si>
  <si>
    <t>Pionki (2)</t>
  </si>
  <si>
    <t>Przytyk (2)</t>
  </si>
  <si>
    <t>Skaryszew (3)</t>
  </si>
  <si>
    <t>Wolanów (2)</t>
  </si>
  <si>
    <t>Jastrząb (2)</t>
  </si>
  <si>
    <t>Mirów (2)</t>
  </si>
  <si>
    <t>Orońsko (2)</t>
  </si>
  <si>
    <t>Kazanów (2)</t>
  </si>
  <si>
    <t>Przyłęk (2)</t>
  </si>
  <si>
    <t>Tczów (2)</t>
  </si>
  <si>
    <t>Trojanów (2)</t>
  </si>
  <si>
    <t>Czosnów (2)</t>
  </si>
  <si>
    <t>Leoncin (2)</t>
  </si>
  <si>
    <t>Pomiechówek (2)</t>
  </si>
  <si>
    <t>Zakroczym (3)</t>
  </si>
  <si>
    <t>Osieck (2)</t>
  </si>
  <si>
    <t>Poświętne (2)</t>
  </si>
  <si>
    <t>Strachówka (2)</t>
  </si>
  <si>
    <t>Brochów * (2)</t>
  </si>
  <si>
    <t>Nowa Sucha (2)</t>
  </si>
  <si>
    <t>Sochaczew (2)</t>
  </si>
  <si>
    <t>Okres sprawozdawczy:</t>
  </si>
  <si>
    <t>Dane roczne</t>
  </si>
  <si>
    <t>Lp.</t>
  </si>
  <si>
    <t>Opis cechy</t>
  </si>
  <si>
    <t>Kategoria: WYCHOWANIE PRZEDSZKOLNE</t>
  </si>
  <si>
    <t>Grupa : PRZEDSZKOLA</t>
  </si>
  <si>
    <t>Podgrupa: Dzieci wg płci (Miejs, dane za lata 2005-2011)</t>
  </si>
  <si>
    <t>Rodzaje przedszkoli: przedszkola bez specjalnych</t>
  </si>
  <si>
    <t>Przyporządkowanie: ogółem</t>
  </si>
  <si>
    <t>Grupy wieku dzieci: dzieci 6-letnie</t>
  </si>
  <si>
    <t>Płeć: ogółem</t>
  </si>
  <si>
    <t>Grupy wieku dzieci: dzieci od 3 do 6 lat</t>
  </si>
  <si>
    <t>Przyporządkowanie: prowadzone przez jednostki samorządu powiatowego</t>
  </si>
  <si>
    <t>Przyporządkowanie: prowadzone przez jednostki samorządu gminnego</t>
  </si>
  <si>
    <t>Rodzaje przedszkoli: przedszkola specjalne</t>
  </si>
  <si>
    <t>LP</t>
  </si>
  <si>
    <t>Współczynnik</t>
  </si>
  <si>
    <t xml:space="preserve">Ciechanów (2) </t>
  </si>
  <si>
    <t>Załącznik nr 5.9</t>
  </si>
  <si>
    <r>
      <rPr>
        <b/>
        <sz val="14"/>
        <color theme="0"/>
        <rFont val="Calibri"/>
        <family val="2"/>
        <charset val="238"/>
        <scheme val="minor"/>
      </rPr>
      <t>Legenda:</t>
    </r>
    <r>
      <rPr>
        <b/>
        <sz val="14"/>
        <rFont val="Calibri"/>
        <family val="2"/>
        <charset val="238"/>
        <scheme val="minor"/>
      </rPr>
      <t xml:space="preserve">
</t>
    </r>
    <r>
      <rPr>
        <b/>
        <sz val="14"/>
        <color theme="0"/>
        <rFont val="Calibri"/>
        <family val="2"/>
        <charset val="238"/>
        <scheme val="minor"/>
      </rPr>
      <t>1 -</t>
    </r>
    <r>
      <rPr>
        <b/>
        <sz val="14"/>
        <rFont val="Calibri"/>
        <family val="2"/>
        <charset val="238"/>
        <scheme val="minor"/>
      </rPr>
      <t xml:space="preserve"> </t>
    </r>
    <r>
      <rPr>
        <b/>
        <sz val="14"/>
        <color rgb="FF00B0F0"/>
        <rFont val="Calibri"/>
        <family val="2"/>
        <charset val="238"/>
        <scheme val="minor"/>
      </rPr>
      <t>gmina miejska</t>
    </r>
    <r>
      <rPr>
        <b/>
        <sz val="14"/>
        <rFont val="Calibri"/>
        <family val="2"/>
        <charset val="238"/>
        <scheme val="minor"/>
      </rPr>
      <t xml:space="preserve">
</t>
    </r>
    <r>
      <rPr>
        <b/>
        <sz val="14"/>
        <color theme="0"/>
        <rFont val="Calibri"/>
        <family val="2"/>
        <charset val="238"/>
        <scheme val="minor"/>
      </rPr>
      <t>2 -</t>
    </r>
    <r>
      <rPr>
        <b/>
        <sz val="14"/>
        <rFont val="Calibri"/>
        <family val="2"/>
        <charset val="238"/>
        <scheme val="minor"/>
      </rPr>
      <t xml:space="preserve"> </t>
    </r>
    <r>
      <rPr>
        <b/>
        <sz val="14"/>
        <color rgb="FFFF0000"/>
        <rFont val="Calibri"/>
        <family val="2"/>
        <charset val="238"/>
        <scheme val="minor"/>
      </rPr>
      <t>gmina wiejska</t>
    </r>
    <r>
      <rPr>
        <b/>
        <sz val="14"/>
        <rFont val="Calibri"/>
        <family val="2"/>
        <charset val="238"/>
        <scheme val="minor"/>
      </rPr>
      <t xml:space="preserve">
</t>
    </r>
    <r>
      <rPr>
        <b/>
        <sz val="14"/>
        <color theme="0"/>
        <rFont val="Calibri"/>
        <family val="2"/>
        <charset val="238"/>
        <scheme val="minor"/>
      </rPr>
      <t>3 -</t>
    </r>
    <r>
      <rPr>
        <b/>
        <sz val="14"/>
        <rFont val="Calibri"/>
        <family val="2"/>
        <charset val="238"/>
        <scheme val="minor"/>
      </rPr>
      <t xml:space="preserve"> </t>
    </r>
    <r>
      <rPr>
        <b/>
        <sz val="14"/>
        <color rgb="FF92D050"/>
        <rFont val="Calibri"/>
        <family val="2"/>
        <charset val="238"/>
        <scheme val="minor"/>
      </rPr>
      <t>gmina miejsko - wiejska</t>
    </r>
  </si>
  <si>
    <t xml:space="preserve">UWAGA: Lista gmin przygotowana na podstawie Metodologii zawartej w Szczegółowym Opisie Priorytetów z dnia 20 grudnia 2011 r. obowiązującego od 1 stycznia 2012 r. </t>
  </si>
  <si>
    <t xml:space="preserve">Lista gmin kwalifikujących się do otrzymania wsparcia w ramach 30% gmin z terenu woj. mazowieckiego o najniższym w skali regionu stopniu upowszechnienia edukacji przedszkolnej w ramach pierwszego typu projektów (operacji) w ramach konkursu nr 1/POKL/9.1.1/2012 </t>
  </si>
</sst>
</file>

<file path=xl/styles.xml><?xml version="1.0" encoding="utf-8"?>
<styleSheet xmlns="http://schemas.openxmlformats.org/spreadsheetml/2006/main">
  <fonts count="33">
    <font>
      <sz val="10"/>
      <name val="Arial"/>
      <charset val="238"/>
    </font>
    <font>
      <sz val="11"/>
      <color theme="1"/>
      <name val="Czcionka tekstu podstawowego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zcionka tekstu podstawowego"/>
      <family val="2"/>
      <charset val="238"/>
    </font>
    <font>
      <b/>
      <sz val="13"/>
      <color theme="3"/>
      <name val="Czcionka tekstu podstawowego"/>
      <family val="2"/>
      <charset val="238"/>
    </font>
    <font>
      <b/>
      <sz val="11"/>
      <color theme="3"/>
      <name val="Czcionka tekstu podstawowego"/>
      <family val="2"/>
      <charset val="238"/>
    </font>
    <font>
      <sz val="11"/>
      <color rgb="FF006100"/>
      <name val="Czcionka tekstu podstawowego"/>
      <family val="2"/>
      <charset val="238"/>
    </font>
    <font>
      <sz val="11"/>
      <color rgb="FF9C0006"/>
      <name val="Czcionka tekstu podstawowego"/>
      <family val="2"/>
      <charset val="238"/>
    </font>
    <font>
      <sz val="11"/>
      <color rgb="FF9C6500"/>
      <name val="Czcionka tekstu podstawowego"/>
      <family val="2"/>
      <charset val="238"/>
    </font>
    <font>
      <sz val="11"/>
      <color rgb="FF3F3F76"/>
      <name val="Czcionka tekstu podstawowego"/>
      <family val="2"/>
      <charset val="238"/>
    </font>
    <font>
      <b/>
      <sz val="11"/>
      <color rgb="FF3F3F3F"/>
      <name val="Czcionka tekstu podstawowego"/>
      <family val="2"/>
      <charset val="238"/>
    </font>
    <font>
      <b/>
      <sz val="11"/>
      <color rgb="FFFA7D00"/>
      <name val="Czcionka tekstu podstawowego"/>
      <family val="2"/>
      <charset val="238"/>
    </font>
    <font>
      <sz val="11"/>
      <color rgb="FFFA7D00"/>
      <name val="Czcionka tekstu podstawowego"/>
      <family val="2"/>
      <charset val="238"/>
    </font>
    <font>
      <b/>
      <sz val="11"/>
      <color theme="0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i/>
      <sz val="11"/>
      <color rgb="FF7F7F7F"/>
      <name val="Czcionka tekstu podstawowego"/>
      <family val="2"/>
      <charset val="238"/>
    </font>
    <font>
      <b/>
      <sz val="11"/>
      <color theme="1"/>
      <name val="Czcionka tekstu podstawowego"/>
      <family val="2"/>
      <charset val="238"/>
    </font>
    <font>
      <sz val="11"/>
      <color theme="0"/>
      <name val="Czcionka tekstu podstawowego"/>
      <family val="2"/>
      <charset val="238"/>
    </font>
    <font>
      <b/>
      <sz val="10"/>
      <color indexed="9"/>
      <name val="Arial"/>
      <family val="2"/>
      <charset val="238"/>
    </font>
    <font>
      <sz val="8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b/>
      <sz val="14"/>
      <color rgb="FF00B050"/>
      <name val="Calibri"/>
      <family val="2"/>
      <charset val="238"/>
      <scheme val="minor"/>
    </font>
    <font>
      <sz val="11"/>
      <color rgb="FF1F497D"/>
      <name val="Calibri"/>
      <family val="2"/>
      <charset val="238"/>
    </font>
    <font>
      <b/>
      <sz val="14"/>
      <color theme="0"/>
      <name val="Calibri"/>
      <family val="2"/>
      <charset val="238"/>
      <scheme val="minor"/>
    </font>
    <font>
      <b/>
      <sz val="14"/>
      <color rgb="FF00B0F0"/>
      <name val="Calibri"/>
      <family val="2"/>
      <charset val="238"/>
      <scheme val="minor"/>
    </font>
    <font>
      <b/>
      <sz val="14"/>
      <color rgb="FF92D05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b/>
      <i/>
      <sz val="14"/>
      <name val="Calibri"/>
      <family val="2"/>
      <charset val="238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808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3">
    <xf numFmtId="0" fontId="0" fillId="0" borderId="0" xfId="0"/>
    <xf numFmtId="0" fontId="18" fillId="33" borderId="12" xfId="0" applyFont="1" applyFill="1" applyBorder="1" applyAlignment="1">
      <alignment horizontal="center" vertical="center"/>
    </xf>
    <xf numFmtId="0" fontId="0" fillId="0" borderId="12" xfId="0" applyBorder="1" applyAlignment="1">
      <alignment horizontal="left" vertical="center" wrapText="1"/>
    </xf>
    <xf numFmtId="0" fontId="0" fillId="34" borderId="12" xfId="0" applyFill="1" applyBorder="1" applyAlignment="1">
      <alignment horizontal="left" vertical="center" wrapText="1"/>
    </xf>
    <xf numFmtId="0" fontId="0" fillId="34" borderId="0" xfId="0" applyFill="1"/>
    <xf numFmtId="0" fontId="19" fillId="0" borderId="0" xfId="0" applyFont="1"/>
    <xf numFmtId="0" fontId="20" fillId="0" borderId="0" xfId="0" applyFont="1"/>
    <xf numFmtId="0" fontId="21" fillId="0" borderId="0" xfId="0" applyFont="1" applyAlignment="1">
      <alignment horizontal="center"/>
    </xf>
    <xf numFmtId="0" fontId="22" fillId="0" borderId="0" xfId="0" applyFont="1"/>
    <xf numFmtId="0" fontId="23" fillId="36" borderId="14" xfId="0" applyNumberFormat="1" applyFont="1" applyFill="1" applyBorder="1" applyAlignment="1">
      <alignment horizontal="left" vertical="center"/>
    </xf>
    <xf numFmtId="0" fontId="23" fillId="36" borderId="14" xfId="0" applyFont="1" applyFill="1" applyBorder="1" applyAlignment="1">
      <alignment horizontal="left" vertical="center" wrapText="1"/>
    </xf>
    <xf numFmtId="0" fontId="24" fillId="36" borderId="14" xfId="0" applyFont="1" applyFill="1" applyBorder="1" applyAlignment="1">
      <alignment horizontal="left" vertical="center" wrapText="1"/>
    </xf>
    <xf numFmtId="0" fontId="25" fillId="36" borderId="14" xfId="0" applyFont="1" applyFill="1" applyBorder="1" applyAlignment="1">
      <alignment horizontal="left" vertical="center" wrapText="1"/>
    </xf>
    <xf numFmtId="0" fontId="23" fillId="36" borderId="16" xfId="0" applyNumberFormat="1" applyFont="1" applyFill="1" applyBorder="1" applyAlignment="1">
      <alignment horizontal="left" vertical="center"/>
    </xf>
    <xf numFmtId="0" fontId="23" fillId="36" borderId="16" xfId="0" applyFont="1" applyFill="1" applyBorder="1" applyAlignment="1">
      <alignment horizontal="left" vertical="center" wrapText="1"/>
    </xf>
    <xf numFmtId="0" fontId="26" fillId="0" borderId="0" xfId="0" applyFont="1"/>
    <xf numFmtId="0" fontId="23" fillId="36" borderId="14" xfId="0" applyFont="1" applyFill="1" applyBorder="1" applyAlignment="1">
      <alignment horizontal="right" vertical="center" wrapText="1"/>
    </xf>
    <xf numFmtId="10" fontId="23" fillId="36" borderId="14" xfId="1" applyNumberFormat="1" applyFont="1" applyFill="1" applyBorder="1" applyAlignment="1">
      <alignment horizontal="right"/>
    </xf>
    <xf numFmtId="0" fontId="23" fillId="36" borderId="16" xfId="0" applyFont="1" applyFill="1" applyBorder="1" applyAlignment="1">
      <alignment horizontal="right" vertical="center" wrapText="1"/>
    </xf>
    <xf numFmtId="10" fontId="23" fillId="36" borderId="16" xfId="1" applyNumberFormat="1" applyFont="1" applyFill="1" applyBorder="1" applyAlignment="1">
      <alignment horizontal="right"/>
    </xf>
    <xf numFmtId="0" fontId="22" fillId="0" borderId="20" xfId="0" applyFont="1" applyBorder="1" applyAlignment="1"/>
    <xf numFmtId="0" fontId="22" fillId="0" borderId="0" xfId="0" applyFont="1" applyBorder="1" applyAlignment="1">
      <alignment vertical="top"/>
    </xf>
    <xf numFmtId="0" fontId="22" fillId="0" borderId="17" xfId="0" applyFont="1" applyBorder="1" applyAlignment="1">
      <alignment horizontal="left" wrapText="1"/>
    </xf>
    <xf numFmtId="0" fontId="22" fillId="0" borderId="18" xfId="0" applyFont="1" applyBorder="1" applyAlignment="1">
      <alignment horizontal="left" wrapText="1"/>
    </xf>
    <xf numFmtId="0" fontId="22" fillId="0" borderId="19" xfId="0" applyFont="1" applyBorder="1" applyAlignment="1">
      <alignment horizontal="left" wrapText="1"/>
    </xf>
    <xf numFmtId="0" fontId="32" fillId="0" borderId="17" xfId="0" applyFont="1" applyBorder="1" applyAlignment="1">
      <alignment horizontal="center" wrapText="1"/>
    </xf>
    <xf numFmtId="0" fontId="32" fillId="0" borderId="18" xfId="0" applyFont="1" applyBorder="1" applyAlignment="1">
      <alignment horizontal="center" wrapText="1"/>
    </xf>
    <xf numFmtId="0" fontId="32" fillId="0" borderId="19" xfId="0" applyFont="1" applyBorder="1" applyAlignment="1">
      <alignment horizontal="center" wrapText="1"/>
    </xf>
    <xf numFmtId="0" fontId="30" fillId="0" borderId="14" xfId="0" applyFont="1" applyBorder="1" applyAlignment="1">
      <alignment horizontal="left" wrapText="1"/>
    </xf>
    <xf numFmtId="0" fontId="31" fillId="35" borderId="15" xfId="0" applyFont="1" applyFill="1" applyBorder="1" applyAlignment="1">
      <alignment horizontal="center" vertical="center" wrapText="1"/>
    </xf>
    <xf numFmtId="0" fontId="31" fillId="35" borderId="11" xfId="0" applyFont="1" applyFill="1" applyBorder="1" applyAlignment="1">
      <alignment horizontal="center" vertical="center" wrapText="1"/>
    </xf>
    <xf numFmtId="0" fontId="31" fillId="35" borderId="13" xfId="0" applyFont="1" applyFill="1" applyBorder="1" applyAlignment="1">
      <alignment horizontal="center" vertical="center" wrapText="1"/>
    </xf>
    <xf numFmtId="0" fontId="31" fillId="35" borderId="14" xfId="0" applyFont="1" applyFill="1" applyBorder="1" applyAlignment="1">
      <alignment horizontal="center" vertical="center"/>
    </xf>
    <xf numFmtId="0" fontId="30" fillId="35" borderId="14" xfId="0" applyFont="1" applyFill="1" applyBorder="1" applyAlignment="1">
      <alignment horizontal="center" vertical="center" wrapText="1"/>
    </xf>
    <xf numFmtId="0" fontId="31" fillId="35" borderId="15" xfId="0" applyFont="1" applyFill="1" applyBorder="1" applyAlignment="1">
      <alignment horizontal="center" vertical="center"/>
    </xf>
    <xf numFmtId="0" fontId="31" fillId="35" borderId="11" xfId="0" applyFont="1" applyFill="1" applyBorder="1" applyAlignment="1">
      <alignment horizontal="center" vertical="center"/>
    </xf>
    <xf numFmtId="0" fontId="31" fillId="35" borderId="13" xfId="0" applyFont="1" applyFill="1" applyBorder="1" applyAlignment="1">
      <alignment horizontal="center" vertical="center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34" borderId="10" xfId="0" applyFill="1" applyBorder="1" applyAlignment="1">
      <alignment horizontal="left" vertical="center" wrapText="1"/>
    </xf>
    <xf numFmtId="0" fontId="0" fillId="34" borderId="11" xfId="0" applyFill="1" applyBorder="1" applyAlignment="1">
      <alignment horizontal="left" vertical="center" wrapText="1"/>
    </xf>
    <xf numFmtId="0" fontId="0" fillId="34" borderId="13" xfId="0" applyFill="1" applyBorder="1" applyAlignment="1">
      <alignment horizontal="left" vertical="center" wrapText="1"/>
    </xf>
  </cellXfs>
  <cellStyles count="43">
    <cellStyle name="20% - akcent 1" xfId="20" builtinId="30" customBuiltin="1"/>
    <cellStyle name="20% - akcent 2" xfId="24" builtinId="34" customBuiltin="1"/>
    <cellStyle name="20% - akcent 3" xfId="28" builtinId="38" customBuiltin="1"/>
    <cellStyle name="20% - akcent 4" xfId="32" builtinId="42" customBuiltin="1"/>
    <cellStyle name="20% - akcent 5" xfId="36" builtinId="46" customBuiltin="1"/>
    <cellStyle name="20% - akcent 6" xfId="40" builtinId="50" customBuiltin="1"/>
    <cellStyle name="40% - akcent 1" xfId="21" builtinId="31" customBuiltin="1"/>
    <cellStyle name="40% - akcent 2" xfId="25" builtinId="35" customBuiltin="1"/>
    <cellStyle name="40% - akcent 3" xfId="29" builtinId="39" customBuiltin="1"/>
    <cellStyle name="40% - akcent 4" xfId="33" builtinId="43" customBuiltin="1"/>
    <cellStyle name="40% - akcent 5" xfId="37" builtinId="47" customBuiltin="1"/>
    <cellStyle name="40% - akcent 6" xfId="41" builtinId="51" customBuiltin="1"/>
    <cellStyle name="60% - akcent 1" xfId="22" builtinId="32" customBuiltin="1"/>
    <cellStyle name="60% - akcent 2" xfId="26" builtinId="36" customBuiltin="1"/>
    <cellStyle name="60% - akcent 3" xfId="30" builtinId="40" customBuiltin="1"/>
    <cellStyle name="60% - akcent 4" xfId="34" builtinId="44" customBuiltin="1"/>
    <cellStyle name="60% - akcent 5" xfId="38" builtinId="48" customBuiltin="1"/>
    <cellStyle name="60% - akcent 6" xfId="42" builtinId="52" customBuiltin="1"/>
    <cellStyle name="Akcent 1" xfId="19" builtinId="29" customBuiltin="1"/>
    <cellStyle name="Akcent 2" xfId="23" builtinId="33" customBuiltin="1"/>
    <cellStyle name="Akcent 3" xfId="27" builtinId="37" customBuiltin="1"/>
    <cellStyle name="Akcent 4" xfId="31" builtinId="41" customBuiltin="1"/>
    <cellStyle name="Akcent 5" xfId="35" builtinId="45" customBuiltin="1"/>
    <cellStyle name="Akcent 6" xfId="39" builtinId="49" customBuiltin="1"/>
    <cellStyle name="Dane wejściowe" xfId="10" builtinId="20" customBuiltin="1"/>
    <cellStyle name="Dane wyjściowe" xfId="11" builtinId="21" customBuiltin="1"/>
    <cellStyle name="Dobre" xfId="7" builtinId="26" customBuiltin="1"/>
    <cellStyle name="Komórka połączona" xfId="13" builtinId="24" customBuiltin="1"/>
    <cellStyle name="Komórka zaznaczona" xfId="14" builtinId="23" customBuiltin="1"/>
    <cellStyle name="Nagłówek 1" xfId="3" builtinId="16" customBuiltin="1"/>
    <cellStyle name="Nagłówek 2" xfId="4" builtinId="17" customBuiltin="1"/>
    <cellStyle name="Nagłówek 3" xfId="5" builtinId="18" customBuiltin="1"/>
    <cellStyle name="Nagłówek 4" xfId="6" builtinId="19" customBuiltin="1"/>
    <cellStyle name="Neutralne" xfId="9" builtinId="28" customBuiltin="1"/>
    <cellStyle name="Normalny" xfId="0" builtinId="0" customBuiltin="1"/>
    <cellStyle name="Obliczenia" xfId="12" builtinId="22" customBuiltin="1"/>
    <cellStyle name="Procentowy" xfId="1" builtinId="5"/>
    <cellStyle name="Suma" xfId="18" builtinId="25" customBuiltin="1"/>
    <cellStyle name="Tekst objaśnienia" xfId="17" builtinId="53" customBuiltin="1"/>
    <cellStyle name="Tekst ostrzeżenia" xfId="15" builtinId="11" customBuiltin="1"/>
    <cellStyle name="Tytuł" xfId="2" builtinId="15" customBuiltin="1"/>
    <cellStyle name="Uwaga" xfId="16" builtinId="10" customBuiltin="1"/>
    <cellStyle name="Złe" xfId="8" builtinId="27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7"/>
  <sheetViews>
    <sheetView tabSelected="1" zoomScale="85" zoomScaleNormal="85" workbookViewId="0">
      <pane ySplit="10" topLeftCell="A11" activePane="bottomLeft" state="frozen"/>
      <selection pane="bottomLeft" sqref="A1:E2"/>
    </sheetView>
  </sheetViews>
  <sheetFormatPr defaultRowHeight="11.25"/>
  <cols>
    <col min="1" max="1" width="7" style="5" customWidth="1"/>
    <col min="2" max="2" width="12.7109375" style="5" hidden="1" customWidth="1"/>
    <col min="3" max="3" width="29.42578125" style="5" customWidth="1"/>
    <col min="4" max="4" width="23.140625" style="5" customWidth="1"/>
    <col min="5" max="5" width="22" style="5" customWidth="1"/>
    <col min="6" max="16384" width="9.140625" style="5"/>
  </cols>
  <sheetData>
    <row r="1" spans="1:11" ht="39" customHeight="1">
      <c r="A1" s="28" t="s">
        <v>125</v>
      </c>
      <c r="B1" s="28"/>
      <c r="C1" s="28"/>
      <c r="D1" s="28"/>
      <c r="E1" s="28"/>
    </row>
    <row r="2" spans="1:11" ht="87.75" customHeight="1">
      <c r="A2" s="25" t="s">
        <v>128</v>
      </c>
      <c r="B2" s="26"/>
      <c r="C2" s="26"/>
      <c r="D2" s="26"/>
      <c r="E2" s="27"/>
    </row>
    <row r="3" spans="1:11" s="7" customFormat="1" ht="15" customHeight="1">
      <c r="A3" s="32" t="s">
        <v>122</v>
      </c>
      <c r="B3" s="34" t="s">
        <v>0</v>
      </c>
      <c r="C3" s="29" t="s">
        <v>1</v>
      </c>
      <c r="D3" s="33" t="s">
        <v>126</v>
      </c>
      <c r="E3" s="29" t="s">
        <v>123</v>
      </c>
    </row>
    <row r="4" spans="1:11" ht="11.25" customHeight="1">
      <c r="A4" s="32"/>
      <c r="B4" s="35"/>
      <c r="C4" s="30"/>
      <c r="D4" s="33"/>
      <c r="E4" s="30"/>
    </row>
    <row r="5" spans="1:11" ht="13.5" customHeight="1">
      <c r="A5" s="32"/>
      <c r="B5" s="35"/>
      <c r="C5" s="30"/>
      <c r="D5" s="33"/>
      <c r="E5" s="30"/>
    </row>
    <row r="6" spans="1:11" ht="11.25" customHeight="1">
      <c r="A6" s="32"/>
      <c r="B6" s="35"/>
      <c r="C6" s="30"/>
      <c r="D6" s="33"/>
      <c r="E6" s="30"/>
    </row>
    <row r="7" spans="1:11" ht="11.25" customHeight="1">
      <c r="A7" s="32"/>
      <c r="B7" s="35"/>
      <c r="C7" s="30"/>
      <c r="D7" s="33"/>
      <c r="E7" s="30"/>
    </row>
    <row r="8" spans="1:11" ht="11.25" customHeight="1">
      <c r="A8" s="32"/>
      <c r="B8" s="35"/>
      <c r="C8" s="30"/>
      <c r="D8" s="33"/>
      <c r="E8" s="30"/>
    </row>
    <row r="9" spans="1:11" ht="15" customHeight="1">
      <c r="A9" s="32"/>
      <c r="B9" s="35"/>
      <c r="C9" s="30"/>
      <c r="D9" s="33"/>
      <c r="E9" s="30"/>
      <c r="K9" s="15"/>
    </row>
    <row r="10" spans="1:11" s="6" customFormat="1" ht="15.75" customHeight="1">
      <c r="A10" s="32"/>
      <c r="B10" s="36"/>
      <c r="C10" s="31"/>
      <c r="D10" s="33"/>
      <c r="E10" s="31"/>
      <c r="K10" s="15"/>
    </row>
    <row r="11" spans="1:11" s="6" customFormat="1" ht="18.75">
      <c r="A11" s="9">
        <v>1</v>
      </c>
      <c r="B11" s="9">
        <v>1142622032</v>
      </c>
      <c r="C11" s="10" t="s">
        <v>58</v>
      </c>
      <c r="D11" s="16" t="str">
        <f t="shared" ref="D11:D42" si="0">RIGHT(B11,1)</f>
        <v>2</v>
      </c>
      <c r="E11" s="17">
        <v>3.3333333333333333E-2</v>
      </c>
    </row>
    <row r="12" spans="1:11" s="6" customFormat="1" ht="18.75">
      <c r="A12" s="9">
        <v>2</v>
      </c>
      <c r="B12" s="9">
        <v>1142730032</v>
      </c>
      <c r="C12" s="10" t="s">
        <v>91</v>
      </c>
      <c r="D12" s="16" t="str">
        <f t="shared" si="0"/>
        <v>2</v>
      </c>
      <c r="E12" s="17">
        <v>6.4285714285714279E-2</v>
      </c>
    </row>
    <row r="13" spans="1:11" s="6" customFormat="1" ht="18.75">
      <c r="A13" s="9">
        <v>3</v>
      </c>
      <c r="B13" s="9">
        <v>1142615022</v>
      </c>
      <c r="C13" s="10" t="s">
        <v>48</v>
      </c>
      <c r="D13" s="16" t="str">
        <f t="shared" si="0"/>
        <v>2</v>
      </c>
      <c r="E13" s="17">
        <v>7.8260869565217397E-2</v>
      </c>
    </row>
    <row r="14" spans="1:11" s="6" customFormat="1" ht="18.75">
      <c r="A14" s="9">
        <v>4</v>
      </c>
      <c r="B14" s="9">
        <v>1142624012</v>
      </c>
      <c r="C14" s="10" t="s">
        <v>61</v>
      </c>
      <c r="D14" s="16" t="str">
        <f t="shared" si="0"/>
        <v>2</v>
      </c>
      <c r="E14" s="17">
        <v>7.8260869565217397E-2</v>
      </c>
    </row>
    <row r="15" spans="1:11" s="6" customFormat="1" ht="18.75">
      <c r="A15" s="9">
        <v>5</v>
      </c>
      <c r="B15" s="9">
        <v>1142701032</v>
      </c>
      <c r="C15" s="10" t="s">
        <v>21</v>
      </c>
      <c r="D15" s="16" t="str">
        <f t="shared" si="0"/>
        <v>2</v>
      </c>
      <c r="E15" s="17">
        <v>9.0909090909090912E-2</v>
      </c>
    </row>
    <row r="16" spans="1:11" s="6" customFormat="1" ht="18.75">
      <c r="A16" s="9">
        <v>6</v>
      </c>
      <c r="B16" s="9">
        <v>1142635032</v>
      </c>
      <c r="C16" s="10" t="s">
        <v>73</v>
      </c>
      <c r="D16" s="16" t="str">
        <f t="shared" si="0"/>
        <v>2</v>
      </c>
      <c r="E16" s="17">
        <v>0.10204081632653061</v>
      </c>
    </row>
    <row r="17" spans="1:6" s="6" customFormat="1" ht="18.75">
      <c r="A17" s="9">
        <v>7</v>
      </c>
      <c r="B17" s="9">
        <v>1142707042</v>
      </c>
      <c r="C17" s="10" t="s">
        <v>78</v>
      </c>
      <c r="D17" s="16" t="str">
        <f t="shared" si="0"/>
        <v>2</v>
      </c>
      <c r="E17" s="17">
        <v>0.10852713178294573</v>
      </c>
    </row>
    <row r="18" spans="1:6" s="6" customFormat="1" ht="18.75">
      <c r="A18" s="9">
        <v>8</v>
      </c>
      <c r="B18" s="9">
        <v>1142513082</v>
      </c>
      <c r="C18" s="10" t="s">
        <v>25</v>
      </c>
      <c r="D18" s="16" t="str">
        <f t="shared" si="0"/>
        <v>2</v>
      </c>
      <c r="E18" s="17">
        <v>0.1103448275862069</v>
      </c>
    </row>
    <row r="19" spans="1:6" s="6" customFormat="1" ht="18.75">
      <c r="A19" s="9">
        <v>9</v>
      </c>
      <c r="B19" s="9">
        <v>1142527072</v>
      </c>
      <c r="C19" s="10" t="s">
        <v>38</v>
      </c>
      <c r="D19" s="16" t="str">
        <f t="shared" si="0"/>
        <v>2</v>
      </c>
      <c r="E19" s="17">
        <v>0.1116751269035533</v>
      </c>
    </row>
    <row r="20" spans="1:6" s="6" customFormat="1" ht="18.75">
      <c r="A20" s="9">
        <v>10</v>
      </c>
      <c r="B20" s="9">
        <v>1142520092</v>
      </c>
      <c r="C20" s="10" t="s">
        <v>35</v>
      </c>
      <c r="D20" s="16" t="str">
        <f t="shared" si="0"/>
        <v>2</v>
      </c>
      <c r="E20" s="17">
        <v>0.11842105263157894</v>
      </c>
    </row>
    <row r="21" spans="1:6" s="6" customFormat="1" ht="18.75">
      <c r="A21" s="9">
        <v>11</v>
      </c>
      <c r="B21" s="9">
        <v>1142615062</v>
      </c>
      <c r="C21" s="10" t="s">
        <v>50</v>
      </c>
      <c r="D21" s="16" t="str">
        <f t="shared" si="0"/>
        <v>2</v>
      </c>
      <c r="E21" s="17">
        <v>0.12037037037037036</v>
      </c>
    </row>
    <row r="22" spans="1:6" s="6" customFormat="1" ht="18.75">
      <c r="A22" s="9">
        <v>12</v>
      </c>
      <c r="B22" s="9">
        <v>1142504022</v>
      </c>
      <c r="C22" s="10" t="s">
        <v>17</v>
      </c>
      <c r="D22" s="16" t="str">
        <f t="shared" si="0"/>
        <v>2</v>
      </c>
      <c r="E22" s="17">
        <v>0.12876712328767123</v>
      </c>
    </row>
    <row r="23" spans="1:6" s="6" customFormat="1" ht="18.75">
      <c r="A23" s="9">
        <v>13</v>
      </c>
      <c r="B23" s="9">
        <v>1142725082</v>
      </c>
      <c r="C23" s="10" t="s">
        <v>86</v>
      </c>
      <c r="D23" s="16" t="str">
        <f t="shared" si="0"/>
        <v>2</v>
      </c>
      <c r="E23" s="17">
        <v>0.12933753943217666</v>
      </c>
    </row>
    <row r="24" spans="1:6" s="6" customFormat="1" ht="18.75">
      <c r="A24" s="9">
        <v>14</v>
      </c>
      <c r="B24" s="9">
        <v>1142934102</v>
      </c>
      <c r="C24" s="10" t="s">
        <v>103</v>
      </c>
      <c r="D24" s="16" t="str">
        <f t="shared" si="0"/>
        <v>2</v>
      </c>
      <c r="E24" s="17">
        <v>0.12941176470588237</v>
      </c>
    </row>
    <row r="25" spans="1:6" s="6" customFormat="1" ht="18.75">
      <c r="A25" s="9">
        <v>15</v>
      </c>
      <c r="B25" s="9">
        <v>1142707062</v>
      </c>
      <c r="C25" s="10" t="s">
        <v>79</v>
      </c>
      <c r="D25" s="16" t="str">
        <f t="shared" si="0"/>
        <v>2</v>
      </c>
      <c r="E25" s="17">
        <v>0.12980769230769232</v>
      </c>
    </row>
    <row r="26" spans="1:6" s="6" customFormat="1" ht="18.75">
      <c r="A26" s="9">
        <v>16</v>
      </c>
      <c r="B26" s="9">
        <v>1143028072</v>
      </c>
      <c r="C26" s="10" t="s">
        <v>106</v>
      </c>
      <c r="D26" s="16" t="str">
        <f t="shared" si="0"/>
        <v>2</v>
      </c>
      <c r="E26" s="17">
        <v>0.13253012048192772</v>
      </c>
    </row>
    <row r="27" spans="1:6" s="6" customFormat="1" ht="18.75">
      <c r="A27" s="9">
        <v>17</v>
      </c>
      <c r="B27" s="9">
        <v>1142701052</v>
      </c>
      <c r="C27" s="10" t="s">
        <v>76</v>
      </c>
      <c r="D27" s="16" t="str">
        <f t="shared" si="0"/>
        <v>2</v>
      </c>
      <c r="E27" s="17">
        <v>0.13372093023255813</v>
      </c>
    </row>
    <row r="28" spans="1:6" s="6" customFormat="1" ht="18.75">
      <c r="A28" s="9">
        <v>18</v>
      </c>
      <c r="B28" s="9">
        <v>1142626012</v>
      </c>
      <c r="C28" s="10" t="s">
        <v>65</v>
      </c>
      <c r="D28" s="16" t="str">
        <f t="shared" si="0"/>
        <v>2</v>
      </c>
      <c r="E28" s="17">
        <v>0.13513513513513514</v>
      </c>
    </row>
    <row r="29" spans="1:6" s="6" customFormat="1" ht="18.75">
      <c r="A29" s="9">
        <v>19</v>
      </c>
      <c r="B29" s="9">
        <v>1142616082</v>
      </c>
      <c r="C29" s="10" t="s">
        <v>54</v>
      </c>
      <c r="D29" s="16" t="str">
        <f t="shared" si="0"/>
        <v>2</v>
      </c>
      <c r="E29" s="17">
        <v>0.13953488372093023</v>
      </c>
    </row>
    <row r="30" spans="1:6" s="6" customFormat="1" ht="18.75">
      <c r="A30" s="9">
        <v>20</v>
      </c>
      <c r="B30" s="9">
        <v>1142502022</v>
      </c>
      <c r="C30" s="11" t="s">
        <v>124</v>
      </c>
      <c r="D30" s="16" t="str">
        <f t="shared" si="0"/>
        <v>2</v>
      </c>
      <c r="E30" s="17">
        <v>0.14358974358974358</v>
      </c>
      <c r="F30" s="8"/>
    </row>
    <row r="31" spans="1:6" s="6" customFormat="1" ht="18.75">
      <c r="A31" s="9">
        <v>21</v>
      </c>
      <c r="B31" s="9">
        <v>1142611102</v>
      </c>
      <c r="C31" s="10" t="s">
        <v>46</v>
      </c>
      <c r="D31" s="16" t="str">
        <f t="shared" si="0"/>
        <v>2</v>
      </c>
      <c r="E31" s="17">
        <v>0.14393939393939395</v>
      </c>
    </row>
    <row r="32" spans="1:6" s="6" customFormat="1" ht="18.75">
      <c r="A32" s="9">
        <v>22</v>
      </c>
      <c r="B32" s="9">
        <v>1142502062</v>
      </c>
      <c r="C32" s="10" t="s">
        <v>14</v>
      </c>
      <c r="D32" s="16" t="str">
        <f t="shared" si="0"/>
        <v>2</v>
      </c>
      <c r="E32" s="17">
        <v>0.1464968152866242</v>
      </c>
    </row>
    <row r="33" spans="1:5" s="6" customFormat="1" ht="18.75">
      <c r="A33" s="9">
        <v>23</v>
      </c>
      <c r="B33" s="9">
        <v>1142736042</v>
      </c>
      <c r="C33" s="10" t="s">
        <v>95</v>
      </c>
      <c r="D33" s="16" t="str">
        <f t="shared" si="0"/>
        <v>2</v>
      </c>
      <c r="E33" s="17">
        <v>0.15168539325842698</v>
      </c>
    </row>
    <row r="34" spans="1:5" s="6" customFormat="1" ht="18.75">
      <c r="A34" s="9">
        <v>24</v>
      </c>
      <c r="B34" s="9">
        <v>1142513032</v>
      </c>
      <c r="C34" s="10" t="s">
        <v>20</v>
      </c>
      <c r="D34" s="16" t="str">
        <f t="shared" si="0"/>
        <v>2</v>
      </c>
      <c r="E34" s="17">
        <v>0.15483870967741936</v>
      </c>
    </row>
    <row r="35" spans="1:5" s="6" customFormat="1" ht="18.75">
      <c r="A35" s="9">
        <v>25</v>
      </c>
      <c r="B35" s="9">
        <v>1142520072</v>
      </c>
      <c r="C35" s="10" t="s">
        <v>33</v>
      </c>
      <c r="D35" s="16" t="str">
        <f t="shared" si="0"/>
        <v>2</v>
      </c>
      <c r="E35" s="17">
        <v>0.15714285714285714</v>
      </c>
    </row>
    <row r="36" spans="1:5" s="6" customFormat="1" ht="18.75">
      <c r="A36" s="9">
        <v>26</v>
      </c>
      <c r="B36" s="9">
        <v>1142615072</v>
      </c>
      <c r="C36" s="10" t="s">
        <v>51</v>
      </c>
      <c r="D36" s="16" t="str">
        <f t="shared" si="0"/>
        <v>2</v>
      </c>
      <c r="E36" s="17">
        <v>0.15894039735099338</v>
      </c>
    </row>
    <row r="37" spans="1:5" s="6" customFormat="1" ht="18.75">
      <c r="A37" s="9">
        <v>27</v>
      </c>
      <c r="B37" s="9">
        <v>1142513062</v>
      </c>
      <c r="C37" s="10" t="s">
        <v>23</v>
      </c>
      <c r="D37" s="16" t="str">
        <f t="shared" si="0"/>
        <v>2</v>
      </c>
      <c r="E37" s="17">
        <v>0.16326530612244897</v>
      </c>
    </row>
    <row r="38" spans="1:5" s="6" customFormat="1" ht="18.75">
      <c r="A38" s="9">
        <v>28</v>
      </c>
      <c r="B38" s="9">
        <v>1142527052</v>
      </c>
      <c r="C38" s="10" t="s">
        <v>37</v>
      </c>
      <c r="D38" s="16" t="str">
        <f t="shared" si="0"/>
        <v>2</v>
      </c>
      <c r="E38" s="17">
        <v>0.17073170731707318</v>
      </c>
    </row>
    <row r="39" spans="1:5" s="6" customFormat="1" ht="18.75">
      <c r="A39" s="9">
        <v>29</v>
      </c>
      <c r="B39" s="9">
        <v>1142624032</v>
      </c>
      <c r="C39" s="10" t="s">
        <v>62</v>
      </c>
      <c r="D39" s="16" t="str">
        <f t="shared" si="0"/>
        <v>2</v>
      </c>
      <c r="E39" s="17">
        <v>0.17123287671232876</v>
      </c>
    </row>
    <row r="40" spans="1:5" s="6" customFormat="1" ht="18.75">
      <c r="A40" s="9">
        <v>30</v>
      </c>
      <c r="B40" s="9">
        <v>1142622052</v>
      </c>
      <c r="C40" s="10" t="s">
        <v>60</v>
      </c>
      <c r="D40" s="16" t="str">
        <f t="shared" si="0"/>
        <v>2</v>
      </c>
      <c r="E40" s="17">
        <v>0.17164179104477612</v>
      </c>
    </row>
    <row r="41" spans="1:5" s="6" customFormat="1" ht="18.75">
      <c r="A41" s="9">
        <v>31</v>
      </c>
      <c r="B41" s="9">
        <v>1142611082</v>
      </c>
      <c r="C41" s="10" t="s">
        <v>45</v>
      </c>
      <c r="D41" s="16" t="str">
        <f t="shared" si="0"/>
        <v>2</v>
      </c>
      <c r="E41" s="17">
        <v>0.17391304347826086</v>
      </c>
    </row>
    <row r="42" spans="1:5" s="6" customFormat="1" ht="18.75">
      <c r="A42" s="9">
        <v>32</v>
      </c>
      <c r="B42" s="9">
        <v>1142615083</v>
      </c>
      <c r="C42" s="12" t="s">
        <v>52</v>
      </c>
      <c r="D42" s="16" t="str">
        <f t="shared" si="0"/>
        <v>3</v>
      </c>
      <c r="E42" s="17">
        <v>0.17538461538461539</v>
      </c>
    </row>
    <row r="43" spans="1:5" s="6" customFormat="1" ht="18.75">
      <c r="A43" s="9">
        <v>33</v>
      </c>
      <c r="B43" s="9">
        <v>1142537013</v>
      </c>
      <c r="C43" s="12" t="s">
        <v>39</v>
      </c>
      <c r="D43" s="16" t="str">
        <f t="shared" ref="D43:D74" si="1">RIGHT(B43,1)</f>
        <v>3</v>
      </c>
      <c r="E43" s="17">
        <v>0.17679558011049723</v>
      </c>
    </row>
    <row r="44" spans="1:5" s="6" customFormat="1" ht="18.75">
      <c r="A44" s="9">
        <v>34</v>
      </c>
      <c r="B44" s="9">
        <v>1142917062</v>
      </c>
      <c r="C44" s="10" t="s">
        <v>101</v>
      </c>
      <c r="D44" s="16" t="str">
        <f t="shared" si="1"/>
        <v>2</v>
      </c>
      <c r="E44" s="17">
        <v>0.17894736842105263</v>
      </c>
    </row>
    <row r="45" spans="1:5" s="6" customFormat="1" ht="18.75">
      <c r="A45" s="9">
        <v>35</v>
      </c>
      <c r="B45" s="9">
        <v>1142502072</v>
      </c>
      <c r="C45" s="10" t="s">
        <v>15</v>
      </c>
      <c r="D45" s="16" t="str">
        <f t="shared" si="1"/>
        <v>2</v>
      </c>
      <c r="E45" s="17">
        <v>0.18181818181818182</v>
      </c>
    </row>
    <row r="46" spans="1:5" s="6" customFormat="1" ht="18.75">
      <c r="A46" s="9">
        <v>36</v>
      </c>
      <c r="B46" s="9">
        <v>1142611022</v>
      </c>
      <c r="C46" s="10" t="s">
        <v>43</v>
      </c>
      <c r="D46" s="16" t="str">
        <f t="shared" si="1"/>
        <v>2</v>
      </c>
      <c r="E46" s="17">
        <v>0.18556701030927836</v>
      </c>
    </row>
    <row r="47" spans="1:5" s="6" customFormat="1" ht="18.75">
      <c r="A47" s="9">
        <v>37</v>
      </c>
      <c r="B47" s="9">
        <v>1142616092</v>
      </c>
      <c r="C47" s="10" t="s">
        <v>55</v>
      </c>
      <c r="D47" s="16" t="str">
        <f t="shared" si="1"/>
        <v>2</v>
      </c>
      <c r="E47" s="17">
        <v>0.18604651162790697</v>
      </c>
    </row>
    <row r="48" spans="1:5" s="6" customFormat="1" ht="18.75">
      <c r="A48" s="9">
        <v>38</v>
      </c>
      <c r="B48" s="9">
        <v>1142725122</v>
      </c>
      <c r="C48" s="10" t="s">
        <v>89</v>
      </c>
      <c r="D48" s="16" t="str">
        <f t="shared" si="1"/>
        <v>2</v>
      </c>
      <c r="E48" s="17">
        <v>0.18769230769230769</v>
      </c>
    </row>
    <row r="49" spans="1:5" s="6" customFormat="1" ht="18.75">
      <c r="A49" s="9">
        <v>39</v>
      </c>
      <c r="B49" s="9">
        <v>1142616022</v>
      </c>
      <c r="C49" s="10" t="s">
        <v>53</v>
      </c>
      <c r="D49" s="16" t="str">
        <f t="shared" si="1"/>
        <v>2</v>
      </c>
      <c r="E49" s="17">
        <v>0.19130434782608696</v>
      </c>
    </row>
    <row r="50" spans="1:5" s="6" customFormat="1" ht="18.75">
      <c r="A50" s="9">
        <v>40</v>
      </c>
      <c r="B50" s="9">
        <v>1142914032</v>
      </c>
      <c r="C50" s="10" t="s">
        <v>98</v>
      </c>
      <c r="D50" s="16" t="str">
        <f t="shared" si="1"/>
        <v>2</v>
      </c>
      <c r="E50" s="17">
        <v>0.19889502762430938</v>
      </c>
    </row>
    <row r="51" spans="1:5" s="6" customFormat="1" ht="18.75">
      <c r="A51" s="9">
        <v>41</v>
      </c>
      <c r="B51" s="9">
        <v>1143028052</v>
      </c>
      <c r="C51" s="10" t="s">
        <v>105</v>
      </c>
      <c r="D51" s="16" t="str">
        <f t="shared" si="1"/>
        <v>2</v>
      </c>
      <c r="E51" s="17">
        <v>0.21393034825870647</v>
      </c>
    </row>
    <row r="52" spans="1:5" s="6" customFormat="1" ht="18.75">
      <c r="A52" s="9">
        <v>42</v>
      </c>
      <c r="B52" s="9">
        <v>1142513052</v>
      </c>
      <c r="C52" s="10" t="s">
        <v>22</v>
      </c>
      <c r="D52" s="16" t="str">
        <f t="shared" si="1"/>
        <v>2</v>
      </c>
      <c r="E52" s="17">
        <v>0.21929824561403508</v>
      </c>
    </row>
    <row r="53" spans="1:5" s="6" customFormat="1" ht="18.75">
      <c r="A53" s="9">
        <v>43</v>
      </c>
      <c r="B53" s="9">
        <v>1142701042</v>
      </c>
      <c r="C53" s="10" t="s">
        <v>75</v>
      </c>
      <c r="D53" s="16" t="str">
        <f t="shared" si="1"/>
        <v>2</v>
      </c>
      <c r="E53" s="17">
        <v>0.22099447513812154</v>
      </c>
    </row>
    <row r="54" spans="1:5" s="6" customFormat="1" ht="18.75">
      <c r="A54" s="9">
        <v>44</v>
      </c>
      <c r="B54" s="9">
        <v>1142504052</v>
      </c>
      <c r="C54" s="10" t="s">
        <v>18</v>
      </c>
      <c r="D54" s="16" t="str">
        <f t="shared" si="1"/>
        <v>2</v>
      </c>
      <c r="E54" s="17">
        <v>0.22302158273381295</v>
      </c>
    </row>
    <row r="55" spans="1:5" s="6" customFormat="1" ht="18.75">
      <c r="A55" s="9">
        <v>45</v>
      </c>
      <c r="B55" s="9">
        <v>1142513102</v>
      </c>
      <c r="C55" s="10" t="s">
        <v>26</v>
      </c>
      <c r="D55" s="16" t="str">
        <f t="shared" si="1"/>
        <v>2</v>
      </c>
      <c r="E55" s="17">
        <v>0.22560975609756098</v>
      </c>
    </row>
    <row r="56" spans="1:5" s="6" customFormat="1" ht="18.75">
      <c r="A56" s="9">
        <v>46</v>
      </c>
      <c r="B56" s="9">
        <v>1142519092</v>
      </c>
      <c r="C56" s="10" t="s">
        <v>28</v>
      </c>
      <c r="D56" s="16" t="str">
        <f t="shared" si="1"/>
        <v>2</v>
      </c>
      <c r="E56" s="17">
        <v>0.23076923076923078</v>
      </c>
    </row>
    <row r="57" spans="1:5" s="6" customFormat="1" ht="18.75">
      <c r="A57" s="9">
        <v>47</v>
      </c>
      <c r="B57" s="9">
        <v>1142624052</v>
      </c>
      <c r="C57" s="10" t="s">
        <v>63</v>
      </c>
      <c r="D57" s="16" t="str">
        <f t="shared" si="1"/>
        <v>2</v>
      </c>
      <c r="E57" s="17">
        <v>0.23448275862068965</v>
      </c>
    </row>
    <row r="58" spans="1:5" s="6" customFormat="1" ht="18.75">
      <c r="A58" s="9">
        <v>48</v>
      </c>
      <c r="B58" s="9">
        <v>1142615042</v>
      </c>
      <c r="C58" s="10" t="s">
        <v>49</v>
      </c>
      <c r="D58" s="16" t="str">
        <f t="shared" si="1"/>
        <v>2</v>
      </c>
      <c r="E58" s="17">
        <v>0.23574144486692014</v>
      </c>
    </row>
    <row r="59" spans="1:5" s="6" customFormat="1" ht="18.75">
      <c r="A59" s="9">
        <v>49</v>
      </c>
      <c r="B59" s="9">
        <v>1142709012</v>
      </c>
      <c r="C59" s="10" t="s">
        <v>80</v>
      </c>
      <c r="D59" s="16" t="str">
        <f t="shared" si="1"/>
        <v>2</v>
      </c>
      <c r="E59" s="17">
        <v>0.23636363636363636</v>
      </c>
    </row>
    <row r="60" spans="1:5" s="6" customFormat="1" ht="18.75">
      <c r="A60" s="9">
        <v>50</v>
      </c>
      <c r="B60" s="9">
        <v>1142633022</v>
      </c>
      <c r="C60" s="10" t="s">
        <v>69</v>
      </c>
      <c r="D60" s="16" t="str">
        <f t="shared" si="1"/>
        <v>2</v>
      </c>
      <c r="E60" s="17">
        <v>0.23776223776223776</v>
      </c>
    </row>
    <row r="61" spans="1:5" s="6" customFormat="1" ht="18.75">
      <c r="A61" s="9">
        <v>51</v>
      </c>
      <c r="B61" s="9">
        <v>1142519042</v>
      </c>
      <c r="C61" s="10" t="s">
        <v>27</v>
      </c>
      <c r="D61" s="16" t="str">
        <f t="shared" si="1"/>
        <v>2</v>
      </c>
      <c r="E61" s="17">
        <v>0.23863636363636365</v>
      </c>
    </row>
    <row r="62" spans="1:5" s="6" customFormat="1" ht="18.75">
      <c r="A62" s="9">
        <v>52</v>
      </c>
      <c r="B62" s="9">
        <v>1142537042</v>
      </c>
      <c r="C62" s="10" t="s">
        <v>41</v>
      </c>
      <c r="D62" s="16" t="str">
        <f t="shared" si="1"/>
        <v>2</v>
      </c>
      <c r="E62" s="17">
        <v>0.24374999999999999</v>
      </c>
    </row>
    <row r="63" spans="1:5" s="6" customFormat="1" ht="18.75">
      <c r="A63" s="9">
        <v>53</v>
      </c>
      <c r="B63" s="9">
        <v>1142730042</v>
      </c>
      <c r="C63" s="10" t="s">
        <v>92</v>
      </c>
      <c r="D63" s="16" t="str">
        <f t="shared" si="1"/>
        <v>2</v>
      </c>
      <c r="E63" s="17">
        <v>0.25133689839572193</v>
      </c>
    </row>
    <row r="64" spans="1:5" s="6" customFormat="1" ht="18.75">
      <c r="A64" s="9">
        <v>54</v>
      </c>
      <c r="B64" s="9">
        <v>1142537052</v>
      </c>
      <c r="C64" s="10" t="s">
        <v>42</v>
      </c>
      <c r="D64" s="16" t="str">
        <f t="shared" si="1"/>
        <v>2</v>
      </c>
      <c r="E64" s="17">
        <v>0.25179856115107913</v>
      </c>
    </row>
    <row r="65" spans="1:5" s="6" customFormat="1" ht="18.75">
      <c r="A65" s="9">
        <v>55</v>
      </c>
      <c r="B65" s="9">
        <v>1142903122</v>
      </c>
      <c r="C65" s="10" t="s">
        <v>96</v>
      </c>
      <c r="D65" s="16" t="str">
        <f t="shared" si="1"/>
        <v>2</v>
      </c>
      <c r="E65" s="17">
        <v>0.25531914893617019</v>
      </c>
    </row>
    <row r="66" spans="1:5" s="6" customFormat="1" ht="18.75">
      <c r="A66" s="9">
        <v>56</v>
      </c>
      <c r="B66" s="9">
        <v>1142736032</v>
      </c>
      <c r="C66" s="10" t="s">
        <v>94</v>
      </c>
      <c r="D66" s="16" t="str">
        <f t="shared" si="1"/>
        <v>2</v>
      </c>
      <c r="E66" s="17">
        <v>0.25568181818181818</v>
      </c>
    </row>
    <row r="67" spans="1:5" s="6" customFormat="1" ht="18.75">
      <c r="A67" s="9">
        <v>57</v>
      </c>
      <c r="B67" s="9">
        <v>1142633032</v>
      </c>
      <c r="C67" s="10" t="s">
        <v>70</v>
      </c>
      <c r="D67" s="16" t="str">
        <f t="shared" si="1"/>
        <v>2</v>
      </c>
      <c r="E67" s="17">
        <v>0.25757575757575757</v>
      </c>
    </row>
    <row r="68" spans="1:5" s="6" customFormat="1" ht="18.75">
      <c r="A68" s="9">
        <v>58</v>
      </c>
      <c r="B68" s="9">
        <v>1142725092</v>
      </c>
      <c r="C68" s="10" t="s">
        <v>87</v>
      </c>
      <c r="D68" s="16" t="str">
        <f t="shared" si="1"/>
        <v>2</v>
      </c>
      <c r="E68" s="17">
        <v>0.26050420168067229</v>
      </c>
    </row>
    <row r="69" spans="1:5" s="6" customFormat="1" ht="18.75">
      <c r="A69" s="9">
        <v>59</v>
      </c>
      <c r="B69" s="9">
        <v>1142616112</v>
      </c>
      <c r="C69" s="10" t="s">
        <v>56</v>
      </c>
      <c r="D69" s="16" t="str">
        <f t="shared" si="1"/>
        <v>2</v>
      </c>
      <c r="E69" s="17">
        <v>0.26530612244897961</v>
      </c>
    </row>
    <row r="70" spans="1:5" s="6" customFormat="1" ht="18.75">
      <c r="A70" s="9">
        <v>60</v>
      </c>
      <c r="B70" s="9">
        <v>1143028022</v>
      </c>
      <c r="C70" s="10" t="s">
        <v>104</v>
      </c>
      <c r="D70" s="16" t="str">
        <f t="shared" si="1"/>
        <v>2</v>
      </c>
      <c r="E70" s="17">
        <v>0.26666666666666666</v>
      </c>
    </row>
    <row r="71" spans="1:5" s="6" customFormat="1" ht="18.75">
      <c r="A71" s="9">
        <v>61</v>
      </c>
      <c r="B71" s="9">
        <v>1142725042</v>
      </c>
      <c r="C71" s="10" t="s">
        <v>84</v>
      </c>
      <c r="D71" s="16" t="str">
        <f t="shared" si="1"/>
        <v>2</v>
      </c>
      <c r="E71" s="17">
        <v>0.26800000000000002</v>
      </c>
    </row>
    <row r="72" spans="1:5" s="6" customFormat="1" ht="18.75">
      <c r="A72" s="9">
        <v>62</v>
      </c>
      <c r="B72" s="9">
        <v>1142520082</v>
      </c>
      <c r="C72" s="10" t="s">
        <v>34</v>
      </c>
      <c r="D72" s="16" t="str">
        <f t="shared" si="1"/>
        <v>2</v>
      </c>
      <c r="E72" s="17">
        <v>0.2774566473988439</v>
      </c>
    </row>
    <row r="73" spans="1:5" s="6" customFormat="1" ht="18.75">
      <c r="A73" s="9">
        <v>63</v>
      </c>
      <c r="B73" s="9">
        <v>1142615012</v>
      </c>
      <c r="C73" s="10" t="s">
        <v>47</v>
      </c>
      <c r="D73" s="16" t="str">
        <f t="shared" si="1"/>
        <v>2</v>
      </c>
      <c r="E73" s="17">
        <v>0.27876106194690264</v>
      </c>
    </row>
    <row r="74" spans="1:5" s="6" customFormat="1" ht="18.75">
      <c r="A74" s="9">
        <v>64</v>
      </c>
      <c r="B74" s="9">
        <v>1142519132</v>
      </c>
      <c r="C74" s="10" t="s">
        <v>29</v>
      </c>
      <c r="D74" s="16" t="str">
        <f t="shared" si="1"/>
        <v>2</v>
      </c>
      <c r="E74" s="17">
        <v>0.2796352583586626</v>
      </c>
    </row>
    <row r="75" spans="1:5" s="6" customFormat="1" ht="18.75">
      <c r="A75" s="9">
        <v>65</v>
      </c>
      <c r="B75" s="9">
        <v>1142626112</v>
      </c>
      <c r="C75" s="10" t="s">
        <v>68</v>
      </c>
      <c r="D75" s="16" t="str">
        <f t="shared" ref="D75:D104" si="2">RIGHT(B75,1)</f>
        <v>2</v>
      </c>
      <c r="E75" s="17">
        <v>0.28217821782178215</v>
      </c>
    </row>
    <row r="76" spans="1:5" s="6" customFormat="1" ht="18.75">
      <c r="A76" s="9">
        <v>66</v>
      </c>
      <c r="B76" s="9">
        <v>1142622023</v>
      </c>
      <c r="C76" s="12" t="s">
        <v>57</v>
      </c>
      <c r="D76" s="16" t="str">
        <f t="shared" si="2"/>
        <v>3</v>
      </c>
      <c r="E76" s="17">
        <v>0.28378378378378377</v>
      </c>
    </row>
    <row r="77" spans="1:5" s="6" customFormat="1" ht="18.75">
      <c r="A77" s="9">
        <v>67</v>
      </c>
      <c r="B77" s="9">
        <v>1142914063</v>
      </c>
      <c r="C77" s="12" t="s">
        <v>100</v>
      </c>
      <c r="D77" s="16" t="str">
        <f t="shared" si="2"/>
        <v>3</v>
      </c>
      <c r="E77" s="17">
        <v>0.28415300546448086</v>
      </c>
    </row>
    <row r="78" spans="1:5" s="6" customFormat="1" ht="18.75">
      <c r="A78" s="9">
        <v>68</v>
      </c>
      <c r="B78" s="9">
        <v>1142730022</v>
      </c>
      <c r="C78" s="10" t="s">
        <v>90</v>
      </c>
      <c r="D78" s="16" t="str">
        <f t="shared" si="2"/>
        <v>2</v>
      </c>
      <c r="E78" s="17">
        <v>0.28846153846153844</v>
      </c>
    </row>
    <row r="79" spans="1:5" s="6" customFormat="1" ht="18.75">
      <c r="A79" s="9">
        <v>69</v>
      </c>
      <c r="B79" s="9">
        <v>1142520042</v>
      </c>
      <c r="C79" s="10" t="s">
        <v>31</v>
      </c>
      <c r="D79" s="16" t="str">
        <f t="shared" si="2"/>
        <v>2</v>
      </c>
      <c r="E79" s="17">
        <v>0.28846153846153844</v>
      </c>
    </row>
    <row r="80" spans="1:5" s="6" customFormat="1" ht="18.75">
      <c r="A80" s="9">
        <v>70</v>
      </c>
      <c r="B80" s="9">
        <v>1142527022</v>
      </c>
      <c r="C80" s="10" t="s">
        <v>36</v>
      </c>
      <c r="D80" s="16" t="str">
        <f t="shared" si="2"/>
        <v>2</v>
      </c>
      <c r="E80" s="17">
        <v>0.29556650246305421</v>
      </c>
    </row>
    <row r="81" spans="1:5" s="6" customFormat="1" ht="18.75">
      <c r="A81" s="9">
        <v>71</v>
      </c>
      <c r="B81" s="9">
        <v>1142736012</v>
      </c>
      <c r="C81" s="10" t="s">
        <v>93</v>
      </c>
      <c r="D81" s="16" t="str">
        <f t="shared" si="2"/>
        <v>2</v>
      </c>
      <c r="E81" s="17">
        <v>0.29629629629629628</v>
      </c>
    </row>
    <row r="82" spans="1:5" s="6" customFormat="1" ht="18.75">
      <c r="A82" s="9">
        <v>72</v>
      </c>
      <c r="B82" s="9">
        <v>1142635042</v>
      </c>
      <c r="C82" s="10" t="s">
        <v>74</v>
      </c>
      <c r="D82" s="16" t="str">
        <f t="shared" si="2"/>
        <v>2</v>
      </c>
      <c r="E82" s="17">
        <v>0.29743589743589743</v>
      </c>
    </row>
    <row r="83" spans="1:5" s="6" customFormat="1" ht="18.75">
      <c r="A83" s="9">
        <v>73</v>
      </c>
      <c r="B83" s="9">
        <v>1142934082</v>
      </c>
      <c r="C83" s="10" t="s">
        <v>102</v>
      </c>
      <c r="D83" s="16" t="str">
        <f t="shared" si="2"/>
        <v>2</v>
      </c>
      <c r="E83" s="17">
        <v>0.29761904761904762</v>
      </c>
    </row>
    <row r="84" spans="1:5" s="6" customFormat="1" ht="18.75">
      <c r="A84" s="9">
        <v>74</v>
      </c>
      <c r="B84" s="9">
        <v>1142635012</v>
      </c>
      <c r="C84" s="10" t="s">
        <v>71</v>
      </c>
      <c r="D84" s="16" t="str">
        <f t="shared" si="2"/>
        <v>2</v>
      </c>
      <c r="E84" s="17">
        <v>0.29761904761904762</v>
      </c>
    </row>
    <row r="85" spans="1:5" s="6" customFormat="1" ht="18.75">
      <c r="A85" s="9">
        <v>75</v>
      </c>
      <c r="B85" s="9">
        <v>1142635022</v>
      </c>
      <c r="C85" s="10" t="s">
        <v>72</v>
      </c>
      <c r="D85" s="16" t="str">
        <f t="shared" si="2"/>
        <v>2</v>
      </c>
      <c r="E85" s="17">
        <v>0.29963898916967507</v>
      </c>
    </row>
    <row r="86" spans="1:5" s="6" customFormat="1" ht="18.75">
      <c r="A86" s="9">
        <v>76</v>
      </c>
      <c r="B86" s="9">
        <v>1142725052</v>
      </c>
      <c r="C86" s="10" t="s">
        <v>85</v>
      </c>
      <c r="D86" s="16" t="str">
        <f t="shared" si="2"/>
        <v>2</v>
      </c>
      <c r="E86" s="17">
        <v>0.3</v>
      </c>
    </row>
    <row r="87" spans="1:5" s="6" customFormat="1" ht="18.75">
      <c r="A87" s="9">
        <v>77</v>
      </c>
      <c r="B87" s="9">
        <v>1142611052</v>
      </c>
      <c r="C87" s="10" t="s">
        <v>44</v>
      </c>
      <c r="D87" s="16" t="str">
        <f t="shared" si="2"/>
        <v>2</v>
      </c>
      <c r="E87" s="17">
        <v>0.30158730158730157</v>
      </c>
    </row>
    <row r="88" spans="1:5" s="6" customFormat="1" ht="18.75">
      <c r="A88" s="9">
        <v>78</v>
      </c>
      <c r="B88" s="9">
        <v>1142725103</v>
      </c>
      <c r="C88" s="12" t="s">
        <v>88</v>
      </c>
      <c r="D88" s="16" t="str">
        <f t="shared" si="2"/>
        <v>3</v>
      </c>
      <c r="E88" s="17">
        <v>0.30228136882129275</v>
      </c>
    </row>
    <row r="89" spans="1:5" s="6" customFormat="1" ht="18.75">
      <c r="A89" s="9">
        <v>79</v>
      </c>
      <c r="B89" s="9">
        <v>1142537032</v>
      </c>
      <c r="C89" s="10" t="s">
        <v>40</v>
      </c>
      <c r="D89" s="16" t="str">
        <f t="shared" si="2"/>
        <v>2</v>
      </c>
      <c r="E89" s="17">
        <v>0.30392156862745096</v>
      </c>
    </row>
    <row r="90" spans="1:5" s="6" customFormat="1" ht="18.75">
      <c r="A90" s="9">
        <v>80</v>
      </c>
      <c r="B90" s="9">
        <v>1142914022</v>
      </c>
      <c r="C90" s="10" t="s">
        <v>97</v>
      </c>
      <c r="D90" s="16" t="str">
        <f t="shared" si="2"/>
        <v>2</v>
      </c>
      <c r="E90" s="17">
        <v>0.30514705882352944</v>
      </c>
    </row>
    <row r="91" spans="1:5" s="6" customFormat="1" ht="18.75">
      <c r="A91" s="9">
        <v>81</v>
      </c>
      <c r="B91" s="9">
        <v>1142723052</v>
      </c>
      <c r="C91" s="10" t="s">
        <v>83</v>
      </c>
      <c r="D91" s="16" t="str">
        <f t="shared" si="2"/>
        <v>2</v>
      </c>
      <c r="E91" s="17">
        <v>0.30534351145038169</v>
      </c>
    </row>
    <row r="92" spans="1:5" s="6" customFormat="1" ht="18.75">
      <c r="A92" s="9">
        <v>82</v>
      </c>
      <c r="B92" s="9">
        <v>1142502082</v>
      </c>
      <c r="C92" s="10" t="s">
        <v>16</v>
      </c>
      <c r="D92" s="16" t="str">
        <f t="shared" si="2"/>
        <v>2</v>
      </c>
      <c r="E92" s="17">
        <v>0.30534351145038169</v>
      </c>
    </row>
    <row r="93" spans="1:5" s="6" customFormat="1" ht="18.75">
      <c r="A93" s="9">
        <v>83</v>
      </c>
      <c r="B93" s="9">
        <v>1142513022</v>
      </c>
      <c r="C93" s="10" t="s">
        <v>19</v>
      </c>
      <c r="D93" s="16" t="str">
        <f t="shared" si="2"/>
        <v>2</v>
      </c>
      <c r="E93" s="17">
        <v>0.30769230769230771</v>
      </c>
    </row>
    <row r="94" spans="1:5" s="6" customFormat="1" ht="18.75">
      <c r="A94" s="9">
        <v>84</v>
      </c>
      <c r="B94" s="9">
        <v>1142622042</v>
      </c>
      <c r="C94" s="10" t="s">
        <v>59</v>
      </c>
      <c r="D94" s="16" t="str">
        <f t="shared" si="2"/>
        <v>2</v>
      </c>
      <c r="E94" s="17">
        <v>0.31021897810218979</v>
      </c>
    </row>
    <row r="95" spans="1:5" s="6" customFormat="1" ht="18.75">
      <c r="A95" s="9">
        <v>85</v>
      </c>
      <c r="B95" s="9">
        <v>1142519142</v>
      </c>
      <c r="C95" s="10" t="s">
        <v>30</v>
      </c>
      <c r="D95" s="16" t="str">
        <f t="shared" si="2"/>
        <v>2</v>
      </c>
      <c r="E95" s="17">
        <v>0.31441048034934499</v>
      </c>
    </row>
    <row r="96" spans="1:5" s="6" customFormat="1" ht="18.75">
      <c r="A96" s="9">
        <v>86</v>
      </c>
      <c r="B96" s="9">
        <v>1142520052</v>
      </c>
      <c r="C96" s="10" t="s">
        <v>32</v>
      </c>
      <c r="D96" s="16" t="str">
        <f t="shared" si="2"/>
        <v>2</v>
      </c>
      <c r="E96" s="17">
        <v>0.31818181818181818</v>
      </c>
    </row>
    <row r="97" spans="1:5" s="6" customFormat="1" ht="18.75">
      <c r="A97" s="9">
        <v>87</v>
      </c>
      <c r="B97" s="9">
        <v>1142709042</v>
      </c>
      <c r="C97" s="10" t="s">
        <v>81</v>
      </c>
      <c r="D97" s="16" t="str">
        <f t="shared" si="2"/>
        <v>2</v>
      </c>
      <c r="E97" s="17">
        <v>0.32</v>
      </c>
    </row>
    <row r="98" spans="1:5" s="6" customFormat="1" ht="18.75">
      <c r="A98" s="9">
        <v>88</v>
      </c>
      <c r="B98" s="9">
        <v>1142513072</v>
      </c>
      <c r="C98" s="10" t="s">
        <v>24</v>
      </c>
      <c r="D98" s="16" t="str">
        <f t="shared" si="2"/>
        <v>2</v>
      </c>
      <c r="E98" s="17">
        <v>0.32191780821917809</v>
      </c>
    </row>
    <row r="99" spans="1:5" s="6" customFormat="1" ht="18.75">
      <c r="A99" s="9">
        <v>89</v>
      </c>
      <c r="B99" s="9">
        <v>1142723022</v>
      </c>
      <c r="C99" s="10" t="s">
        <v>82</v>
      </c>
      <c r="D99" s="16" t="str">
        <f t="shared" si="2"/>
        <v>2</v>
      </c>
      <c r="E99" s="17">
        <v>0.32500000000000001</v>
      </c>
    </row>
    <row r="100" spans="1:5" s="6" customFormat="1" ht="18.75">
      <c r="A100" s="9">
        <v>90</v>
      </c>
      <c r="B100" s="9">
        <v>1142624072</v>
      </c>
      <c r="C100" s="10" t="s">
        <v>64</v>
      </c>
      <c r="D100" s="16" t="str">
        <f t="shared" si="2"/>
        <v>2</v>
      </c>
      <c r="E100" s="17">
        <v>0.32758620689655171</v>
      </c>
    </row>
    <row r="101" spans="1:5" s="6" customFormat="1" ht="18.75">
      <c r="A101" s="9">
        <v>91</v>
      </c>
      <c r="B101" s="9">
        <v>1142626082</v>
      </c>
      <c r="C101" s="11" t="s">
        <v>67</v>
      </c>
      <c r="D101" s="16" t="str">
        <f t="shared" si="2"/>
        <v>2</v>
      </c>
      <c r="E101" s="17">
        <v>0.33551198257080611</v>
      </c>
    </row>
    <row r="102" spans="1:5" s="6" customFormat="1" ht="18.75">
      <c r="A102" s="9">
        <v>92</v>
      </c>
      <c r="B102" s="9">
        <v>1142626032</v>
      </c>
      <c r="C102" s="10" t="s">
        <v>66</v>
      </c>
      <c r="D102" s="16" t="str">
        <f t="shared" si="2"/>
        <v>2</v>
      </c>
      <c r="E102" s="17">
        <v>0.33624454148471616</v>
      </c>
    </row>
    <row r="103" spans="1:5" s="6" customFormat="1" ht="18.75">
      <c r="A103" s="9">
        <v>93</v>
      </c>
      <c r="B103" s="9">
        <v>1142914052</v>
      </c>
      <c r="C103" s="10" t="s">
        <v>99</v>
      </c>
      <c r="D103" s="16" t="str">
        <f t="shared" si="2"/>
        <v>2</v>
      </c>
      <c r="E103" s="17">
        <v>0.33687943262411346</v>
      </c>
    </row>
    <row r="104" spans="1:5" s="6" customFormat="1" ht="19.5" thickBot="1">
      <c r="A104" s="13">
        <v>94</v>
      </c>
      <c r="B104" s="13">
        <v>1142707012</v>
      </c>
      <c r="C104" s="14" t="s">
        <v>77</v>
      </c>
      <c r="D104" s="18" t="str">
        <f t="shared" si="2"/>
        <v>2</v>
      </c>
      <c r="E104" s="19">
        <v>0.33783783783783783</v>
      </c>
    </row>
    <row r="106" spans="1:5" ht="53.25" customHeight="1">
      <c r="A106" s="22" t="s">
        <v>127</v>
      </c>
      <c r="B106" s="23"/>
      <c r="C106" s="23"/>
      <c r="D106" s="23"/>
      <c r="E106" s="24"/>
    </row>
    <row r="107" spans="1:5" ht="21.75" customHeight="1">
      <c r="A107" s="20"/>
      <c r="B107" s="20"/>
      <c r="C107" s="20"/>
      <c r="D107" s="20"/>
      <c r="E107" s="20"/>
    </row>
    <row r="108" spans="1:5" ht="32.25" customHeight="1">
      <c r="A108" s="21"/>
      <c r="B108" s="21"/>
      <c r="C108" s="21"/>
      <c r="D108" s="21"/>
      <c r="E108" s="21"/>
    </row>
    <row r="109" spans="1:5" ht="32.25" customHeight="1">
      <c r="A109" s="21"/>
      <c r="B109" s="21"/>
      <c r="C109" s="21"/>
      <c r="D109" s="21"/>
      <c r="E109" s="21"/>
    </row>
    <row r="110" spans="1:5" ht="20.25" customHeight="1">
      <c r="A110" s="21"/>
      <c r="B110" s="21"/>
      <c r="C110" s="21"/>
      <c r="D110" s="21"/>
      <c r="E110" s="21"/>
    </row>
    <row r="111" spans="1:5" ht="23.25" customHeight="1">
      <c r="A111" s="21"/>
      <c r="B111" s="21"/>
      <c r="C111" s="21"/>
      <c r="D111" s="21"/>
      <c r="E111" s="21"/>
    </row>
    <row r="112" spans="1:5" ht="21.75" customHeight="1">
      <c r="A112" s="21"/>
      <c r="B112" s="21"/>
      <c r="C112" s="21"/>
      <c r="D112" s="21"/>
      <c r="E112" s="21"/>
    </row>
    <row r="113" spans="1:5" ht="22.5" customHeight="1">
      <c r="A113" s="21"/>
      <c r="B113" s="21"/>
      <c r="C113" s="21"/>
      <c r="D113" s="21"/>
      <c r="E113" s="21"/>
    </row>
    <row r="114" spans="1:5" ht="37.5" customHeight="1">
      <c r="A114" s="21"/>
      <c r="B114" s="21"/>
      <c r="C114" s="21"/>
      <c r="D114" s="21"/>
      <c r="E114" s="21"/>
    </row>
    <row r="115" spans="1:5" ht="50.25" customHeight="1">
      <c r="A115" s="21"/>
      <c r="B115" s="21"/>
      <c r="C115" s="21"/>
      <c r="D115" s="21"/>
      <c r="E115" s="21"/>
    </row>
    <row r="116" spans="1:5" ht="41.25" customHeight="1">
      <c r="A116" s="21"/>
      <c r="B116" s="21"/>
      <c r="C116" s="21"/>
      <c r="D116" s="21"/>
      <c r="E116" s="21"/>
    </row>
    <row r="117" spans="1:5" ht="153.75" customHeight="1">
      <c r="A117" s="21"/>
      <c r="B117" s="21"/>
      <c r="C117" s="21"/>
      <c r="D117" s="21"/>
      <c r="E117" s="21"/>
    </row>
  </sheetData>
  <mergeCells count="8">
    <mergeCell ref="A106:E106"/>
    <mergeCell ref="A2:E2"/>
    <mergeCell ref="A1:E1"/>
    <mergeCell ref="E3:E10"/>
    <mergeCell ref="A3:A10"/>
    <mergeCell ref="D3:D10"/>
    <mergeCell ref="C3:C10"/>
    <mergeCell ref="B3:B10"/>
  </mergeCells>
  <pageMargins left="0.75" right="0.75" top="0.75" bottom="0.75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87"/>
  <sheetViews>
    <sheetView topLeftCell="A31" zoomScale="75" workbookViewId="0">
      <selection activeCell="B81" sqref="B81:B87"/>
    </sheetView>
  </sheetViews>
  <sheetFormatPr defaultRowHeight="12.75"/>
  <cols>
    <col min="1" max="1" width="22.85546875" customWidth="1"/>
    <col min="2" max="2" width="114.28515625" customWidth="1"/>
    <col min="3" max="3" width="9.7109375" bestFit="1" customWidth="1"/>
  </cols>
  <sheetData>
    <row r="1" spans="1:3">
      <c r="A1" s="1" t="s">
        <v>107</v>
      </c>
      <c r="B1" s="2" t="s">
        <v>108</v>
      </c>
    </row>
    <row r="3" spans="1:3">
      <c r="A3" s="1" t="s">
        <v>109</v>
      </c>
      <c r="B3" s="1" t="s">
        <v>110</v>
      </c>
    </row>
    <row r="4" spans="1:3">
      <c r="A4" s="40" t="s">
        <v>2</v>
      </c>
      <c r="B4" s="3" t="s">
        <v>111</v>
      </c>
      <c r="C4" s="4" t="b">
        <f t="shared" ref="C4:C10" si="0">B4=B11</f>
        <v>1</v>
      </c>
    </row>
    <row r="5" spans="1:3">
      <c r="A5" s="41"/>
      <c r="B5" s="3" t="s">
        <v>112</v>
      </c>
      <c r="C5" s="4" t="b">
        <f t="shared" si="0"/>
        <v>1</v>
      </c>
    </row>
    <row r="6" spans="1:3">
      <c r="A6" s="41"/>
      <c r="B6" s="3" t="s">
        <v>113</v>
      </c>
      <c r="C6" s="4" t="b">
        <f t="shared" si="0"/>
        <v>1</v>
      </c>
    </row>
    <row r="7" spans="1:3">
      <c r="A7" s="41"/>
      <c r="B7" s="3" t="s">
        <v>114</v>
      </c>
      <c r="C7" s="4" t="b">
        <f t="shared" si="0"/>
        <v>1</v>
      </c>
    </row>
    <row r="8" spans="1:3">
      <c r="A8" s="41"/>
      <c r="B8" s="3" t="s">
        <v>115</v>
      </c>
      <c r="C8" s="4" t="b">
        <f t="shared" si="0"/>
        <v>1</v>
      </c>
    </row>
    <row r="9" spans="1:3">
      <c r="A9" s="41"/>
      <c r="B9" s="3" t="s">
        <v>116</v>
      </c>
      <c r="C9" s="4" t="b">
        <f t="shared" si="0"/>
        <v>0</v>
      </c>
    </row>
    <row r="10" spans="1:3">
      <c r="A10" s="42"/>
      <c r="B10" s="3" t="s">
        <v>117</v>
      </c>
      <c r="C10" s="4" t="b">
        <f t="shared" si="0"/>
        <v>1</v>
      </c>
    </row>
    <row r="11" spans="1:3">
      <c r="A11" s="40" t="s">
        <v>3</v>
      </c>
      <c r="B11" s="3" t="s">
        <v>111</v>
      </c>
      <c r="C11" s="4" t="e">
        <f>B11=#REF!</f>
        <v>#REF!</v>
      </c>
    </row>
    <row r="12" spans="1:3">
      <c r="A12" s="41"/>
      <c r="B12" s="3" t="s">
        <v>112</v>
      </c>
      <c r="C12" s="4" t="e">
        <f>B12=#REF!</f>
        <v>#REF!</v>
      </c>
    </row>
    <row r="13" spans="1:3">
      <c r="A13" s="41"/>
      <c r="B13" s="3" t="s">
        <v>113</v>
      </c>
      <c r="C13" s="4" t="e">
        <f>B13=#REF!</f>
        <v>#REF!</v>
      </c>
    </row>
    <row r="14" spans="1:3">
      <c r="A14" s="41"/>
      <c r="B14" s="3" t="s">
        <v>114</v>
      </c>
      <c r="C14" s="4" t="e">
        <f>B14=#REF!</f>
        <v>#REF!</v>
      </c>
    </row>
    <row r="15" spans="1:3">
      <c r="A15" s="41"/>
      <c r="B15" s="3" t="s">
        <v>115</v>
      </c>
      <c r="C15" s="4" t="e">
        <f>B15=#REF!</f>
        <v>#REF!</v>
      </c>
    </row>
    <row r="16" spans="1:3">
      <c r="A16" s="41"/>
      <c r="B16" s="3" t="s">
        <v>118</v>
      </c>
      <c r="C16" s="4" t="e">
        <f>B16=#REF!</f>
        <v>#REF!</v>
      </c>
    </row>
    <row r="17" spans="1:3">
      <c r="A17" s="42"/>
      <c r="B17" s="3" t="s">
        <v>117</v>
      </c>
      <c r="C17" s="4" t="e">
        <f>B17=#REF!</f>
        <v>#REF!</v>
      </c>
    </row>
    <row r="18" spans="1:3">
      <c r="A18" s="40" t="s">
        <v>4</v>
      </c>
      <c r="B18" s="3" t="s">
        <v>111</v>
      </c>
      <c r="C18" s="4" t="b">
        <f t="shared" ref="C18:C24" si="1">B18=B25</f>
        <v>1</v>
      </c>
    </row>
    <row r="19" spans="1:3">
      <c r="A19" s="41"/>
      <c r="B19" s="3" t="s">
        <v>112</v>
      </c>
      <c r="C19" s="4" t="b">
        <f t="shared" si="1"/>
        <v>1</v>
      </c>
    </row>
    <row r="20" spans="1:3">
      <c r="A20" s="41"/>
      <c r="B20" s="3" t="s">
        <v>113</v>
      </c>
      <c r="C20" s="4" t="b">
        <f t="shared" si="1"/>
        <v>1</v>
      </c>
    </row>
    <row r="21" spans="1:3">
      <c r="A21" s="41"/>
      <c r="B21" s="3" t="s">
        <v>114</v>
      </c>
      <c r="C21" s="4" t="b">
        <f t="shared" si="1"/>
        <v>1</v>
      </c>
    </row>
    <row r="22" spans="1:3">
      <c r="A22" s="41"/>
      <c r="B22" s="3" t="s">
        <v>119</v>
      </c>
      <c r="C22" s="4" t="b">
        <f t="shared" si="1"/>
        <v>1</v>
      </c>
    </row>
    <row r="23" spans="1:3">
      <c r="A23" s="41"/>
      <c r="B23" s="3" t="s">
        <v>116</v>
      </c>
      <c r="C23" s="4" t="b">
        <f t="shared" si="1"/>
        <v>0</v>
      </c>
    </row>
    <row r="24" spans="1:3">
      <c r="A24" s="42"/>
      <c r="B24" s="3" t="s">
        <v>117</v>
      </c>
      <c r="C24" s="4" t="b">
        <f t="shared" si="1"/>
        <v>1</v>
      </c>
    </row>
    <row r="25" spans="1:3">
      <c r="A25" s="40" t="s">
        <v>5</v>
      </c>
      <c r="B25" s="3" t="s">
        <v>111</v>
      </c>
      <c r="C25" s="4" t="e">
        <f>B25=#REF!</f>
        <v>#REF!</v>
      </c>
    </row>
    <row r="26" spans="1:3">
      <c r="A26" s="41"/>
      <c r="B26" s="3" t="s">
        <v>112</v>
      </c>
      <c r="C26" s="4" t="e">
        <f>B26=#REF!</f>
        <v>#REF!</v>
      </c>
    </row>
    <row r="27" spans="1:3">
      <c r="A27" s="41"/>
      <c r="B27" s="3" t="s">
        <v>113</v>
      </c>
      <c r="C27" s="4" t="e">
        <f>B27=#REF!</f>
        <v>#REF!</v>
      </c>
    </row>
    <row r="28" spans="1:3">
      <c r="A28" s="41"/>
      <c r="B28" s="3" t="s">
        <v>114</v>
      </c>
      <c r="C28" s="4" t="e">
        <f>B28=#REF!</f>
        <v>#REF!</v>
      </c>
    </row>
    <row r="29" spans="1:3">
      <c r="A29" s="41"/>
      <c r="B29" s="3" t="s">
        <v>119</v>
      </c>
      <c r="C29" s="4" t="e">
        <f>B29=#REF!</f>
        <v>#REF!</v>
      </c>
    </row>
    <row r="30" spans="1:3">
      <c r="A30" s="41"/>
      <c r="B30" s="3" t="s">
        <v>118</v>
      </c>
      <c r="C30" s="4" t="e">
        <f>B30=#REF!</f>
        <v>#REF!</v>
      </c>
    </row>
    <row r="31" spans="1:3">
      <c r="A31" s="42"/>
      <c r="B31" s="3" t="s">
        <v>117</v>
      </c>
      <c r="C31" s="4" t="e">
        <f>B31=#REF!</f>
        <v>#REF!</v>
      </c>
    </row>
    <row r="32" spans="1:3">
      <c r="A32" s="40" t="s">
        <v>6</v>
      </c>
      <c r="B32" s="3" t="s">
        <v>111</v>
      </c>
      <c r="C32" s="4" t="b">
        <f t="shared" ref="C32:C38" si="2">B32=B39</f>
        <v>1</v>
      </c>
    </row>
    <row r="33" spans="1:3">
      <c r="A33" s="41"/>
      <c r="B33" s="3" t="s">
        <v>112</v>
      </c>
      <c r="C33" s="4" t="b">
        <f t="shared" si="2"/>
        <v>1</v>
      </c>
    </row>
    <row r="34" spans="1:3">
      <c r="A34" s="41"/>
      <c r="B34" s="3" t="s">
        <v>113</v>
      </c>
      <c r="C34" s="4" t="b">
        <f t="shared" si="2"/>
        <v>1</v>
      </c>
    </row>
    <row r="35" spans="1:3">
      <c r="A35" s="41"/>
      <c r="B35" s="3" t="s">
        <v>114</v>
      </c>
      <c r="C35" s="4" t="b">
        <f t="shared" si="2"/>
        <v>1</v>
      </c>
    </row>
    <row r="36" spans="1:3">
      <c r="A36" s="41"/>
      <c r="B36" s="3" t="s">
        <v>120</v>
      </c>
      <c r="C36" s="4" t="b">
        <f t="shared" si="2"/>
        <v>1</v>
      </c>
    </row>
    <row r="37" spans="1:3">
      <c r="A37" s="41"/>
      <c r="B37" s="3" t="s">
        <v>116</v>
      </c>
      <c r="C37" s="4" t="b">
        <f t="shared" si="2"/>
        <v>0</v>
      </c>
    </row>
    <row r="38" spans="1:3">
      <c r="A38" s="42"/>
      <c r="B38" s="3" t="s">
        <v>117</v>
      </c>
      <c r="C38" s="4" t="b">
        <f t="shared" si="2"/>
        <v>1</v>
      </c>
    </row>
    <row r="39" spans="1:3">
      <c r="A39" s="40" t="s">
        <v>7</v>
      </c>
      <c r="B39" s="3" t="s">
        <v>111</v>
      </c>
      <c r="C39" s="4" t="e">
        <f>B39=#REF!</f>
        <v>#REF!</v>
      </c>
    </row>
    <row r="40" spans="1:3">
      <c r="A40" s="41"/>
      <c r="B40" s="3" t="s">
        <v>112</v>
      </c>
      <c r="C40" s="4" t="e">
        <f>B40=#REF!</f>
        <v>#REF!</v>
      </c>
    </row>
    <row r="41" spans="1:3">
      <c r="A41" s="41"/>
      <c r="B41" s="3" t="s">
        <v>113</v>
      </c>
      <c r="C41" s="4" t="e">
        <f>B41=#REF!</f>
        <v>#REF!</v>
      </c>
    </row>
    <row r="42" spans="1:3">
      <c r="A42" s="41"/>
      <c r="B42" s="3" t="s">
        <v>114</v>
      </c>
      <c r="C42" s="4" t="e">
        <f>B42=#REF!</f>
        <v>#REF!</v>
      </c>
    </row>
    <row r="43" spans="1:3">
      <c r="A43" s="41"/>
      <c r="B43" s="3" t="s">
        <v>120</v>
      </c>
      <c r="C43" s="4" t="e">
        <f>B43=#REF!</f>
        <v>#REF!</v>
      </c>
    </row>
    <row r="44" spans="1:3">
      <c r="A44" s="41"/>
      <c r="B44" s="3" t="s">
        <v>118</v>
      </c>
      <c r="C44" s="4" t="e">
        <f>B44=#REF!</f>
        <v>#REF!</v>
      </c>
    </row>
    <row r="45" spans="1:3">
      <c r="A45" s="42"/>
      <c r="B45" s="3" t="s">
        <v>117</v>
      </c>
      <c r="C45" s="4" t="e">
        <f>B45=#REF!</f>
        <v>#REF!</v>
      </c>
    </row>
    <row r="46" spans="1:3">
      <c r="A46" s="37" t="s">
        <v>8</v>
      </c>
      <c r="B46" s="2" t="s">
        <v>111</v>
      </c>
      <c r="C46" t="b">
        <f t="shared" ref="C46:C52" si="3">B46=B53</f>
        <v>1</v>
      </c>
    </row>
    <row r="47" spans="1:3">
      <c r="A47" s="38"/>
      <c r="B47" s="2" t="s">
        <v>112</v>
      </c>
      <c r="C47" t="b">
        <f t="shared" si="3"/>
        <v>1</v>
      </c>
    </row>
    <row r="48" spans="1:3">
      <c r="A48" s="38"/>
      <c r="B48" s="2" t="s">
        <v>113</v>
      </c>
      <c r="C48" t="b">
        <f t="shared" si="3"/>
        <v>1</v>
      </c>
    </row>
    <row r="49" spans="1:3">
      <c r="A49" s="38"/>
      <c r="B49" s="2" t="s">
        <v>121</v>
      </c>
      <c r="C49" t="b">
        <f t="shared" si="3"/>
        <v>1</v>
      </c>
    </row>
    <row r="50" spans="1:3">
      <c r="A50" s="38"/>
      <c r="B50" s="2" t="s">
        <v>115</v>
      </c>
      <c r="C50" t="b">
        <f t="shared" si="3"/>
        <v>1</v>
      </c>
    </row>
    <row r="51" spans="1:3">
      <c r="A51" s="38"/>
      <c r="B51" s="2" t="s">
        <v>116</v>
      </c>
      <c r="C51" t="b">
        <f t="shared" si="3"/>
        <v>0</v>
      </c>
    </row>
    <row r="52" spans="1:3">
      <c r="A52" s="39"/>
      <c r="B52" s="2" t="s">
        <v>117</v>
      </c>
      <c r="C52" t="b">
        <f t="shared" si="3"/>
        <v>1</v>
      </c>
    </row>
    <row r="53" spans="1:3">
      <c r="A53" s="37" t="s">
        <v>9</v>
      </c>
      <c r="B53" s="2" t="s">
        <v>111</v>
      </c>
      <c r="C53" t="e">
        <f>B53=#REF!</f>
        <v>#REF!</v>
      </c>
    </row>
    <row r="54" spans="1:3">
      <c r="A54" s="38"/>
      <c r="B54" s="2" t="s">
        <v>112</v>
      </c>
      <c r="C54" t="e">
        <f>B54=#REF!</f>
        <v>#REF!</v>
      </c>
    </row>
    <row r="55" spans="1:3">
      <c r="A55" s="38"/>
      <c r="B55" s="2" t="s">
        <v>113</v>
      </c>
      <c r="C55" t="e">
        <f>B55=#REF!</f>
        <v>#REF!</v>
      </c>
    </row>
    <row r="56" spans="1:3">
      <c r="A56" s="38"/>
      <c r="B56" s="2" t="s">
        <v>121</v>
      </c>
      <c r="C56" t="e">
        <f>B56=#REF!</f>
        <v>#REF!</v>
      </c>
    </row>
    <row r="57" spans="1:3">
      <c r="A57" s="38"/>
      <c r="B57" s="2" t="s">
        <v>115</v>
      </c>
      <c r="C57" t="e">
        <f>B57=#REF!</f>
        <v>#REF!</v>
      </c>
    </row>
    <row r="58" spans="1:3">
      <c r="A58" s="38"/>
      <c r="B58" s="2" t="s">
        <v>118</v>
      </c>
      <c r="C58" t="e">
        <f>B58=#REF!</f>
        <v>#REF!</v>
      </c>
    </row>
    <row r="59" spans="1:3">
      <c r="A59" s="39"/>
      <c r="B59" s="2" t="s">
        <v>117</v>
      </c>
      <c r="C59" t="e">
        <f>B59=#REF!</f>
        <v>#REF!</v>
      </c>
    </row>
    <row r="60" spans="1:3">
      <c r="A60" s="37" t="s">
        <v>10</v>
      </c>
      <c r="B60" s="2" t="s">
        <v>111</v>
      </c>
      <c r="C60" t="b">
        <f t="shared" ref="C60:C66" si="4">B60=B67</f>
        <v>1</v>
      </c>
    </row>
    <row r="61" spans="1:3">
      <c r="A61" s="38"/>
      <c r="B61" s="2" t="s">
        <v>112</v>
      </c>
      <c r="C61" t="b">
        <f t="shared" si="4"/>
        <v>1</v>
      </c>
    </row>
    <row r="62" spans="1:3">
      <c r="A62" s="38"/>
      <c r="B62" s="2" t="s">
        <v>113</v>
      </c>
      <c r="C62" t="b">
        <f t="shared" si="4"/>
        <v>1</v>
      </c>
    </row>
    <row r="63" spans="1:3">
      <c r="A63" s="38"/>
      <c r="B63" s="2" t="s">
        <v>121</v>
      </c>
      <c r="C63" t="b">
        <f t="shared" si="4"/>
        <v>1</v>
      </c>
    </row>
    <row r="64" spans="1:3">
      <c r="A64" s="38"/>
      <c r="B64" s="2" t="s">
        <v>119</v>
      </c>
      <c r="C64" t="b">
        <f t="shared" si="4"/>
        <v>1</v>
      </c>
    </row>
    <row r="65" spans="1:3">
      <c r="A65" s="38"/>
      <c r="B65" s="2" t="s">
        <v>116</v>
      </c>
      <c r="C65" t="b">
        <f t="shared" si="4"/>
        <v>0</v>
      </c>
    </row>
    <row r="66" spans="1:3">
      <c r="A66" s="39"/>
      <c r="B66" s="2" t="s">
        <v>117</v>
      </c>
      <c r="C66" t="b">
        <f t="shared" si="4"/>
        <v>1</v>
      </c>
    </row>
    <row r="67" spans="1:3">
      <c r="A67" s="37" t="s">
        <v>11</v>
      </c>
      <c r="B67" s="2" t="s">
        <v>111</v>
      </c>
      <c r="C67" t="e">
        <f>B67=#REF!</f>
        <v>#REF!</v>
      </c>
    </row>
    <row r="68" spans="1:3">
      <c r="A68" s="38"/>
      <c r="B68" s="2" t="s">
        <v>112</v>
      </c>
      <c r="C68" t="e">
        <f>B68=#REF!</f>
        <v>#REF!</v>
      </c>
    </row>
    <row r="69" spans="1:3">
      <c r="A69" s="38"/>
      <c r="B69" s="2" t="s">
        <v>113</v>
      </c>
      <c r="C69" t="e">
        <f>B69=#REF!</f>
        <v>#REF!</v>
      </c>
    </row>
    <row r="70" spans="1:3">
      <c r="A70" s="38"/>
      <c r="B70" s="2" t="s">
        <v>121</v>
      </c>
      <c r="C70" t="e">
        <f>B70=#REF!</f>
        <v>#REF!</v>
      </c>
    </row>
    <row r="71" spans="1:3">
      <c r="A71" s="38"/>
      <c r="B71" s="2" t="s">
        <v>119</v>
      </c>
      <c r="C71" t="e">
        <f>B71=#REF!</f>
        <v>#REF!</v>
      </c>
    </row>
    <row r="72" spans="1:3">
      <c r="A72" s="38"/>
      <c r="B72" s="2" t="s">
        <v>118</v>
      </c>
      <c r="C72" t="e">
        <f>B72=#REF!</f>
        <v>#REF!</v>
      </c>
    </row>
    <row r="73" spans="1:3">
      <c r="A73" s="39"/>
      <c r="B73" s="2" t="s">
        <v>117</v>
      </c>
      <c r="C73" t="e">
        <f>B73=#REF!</f>
        <v>#REF!</v>
      </c>
    </row>
    <row r="74" spans="1:3">
      <c r="A74" s="37" t="s">
        <v>12</v>
      </c>
      <c r="B74" s="2" t="s">
        <v>111</v>
      </c>
      <c r="C74" t="b">
        <f t="shared" ref="C74:C87" si="5">B74=B81</f>
        <v>1</v>
      </c>
    </row>
    <row r="75" spans="1:3">
      <c r="A75" s="38"/>
      <c r="B75" s="2" t="s">
        <v>112</v>
      </c>
      <c r="C75" t="b">
        <f t="shared" si="5"/>
        <v>1</v>
      </c>
    </row>
    <row r="76" spans="1:3">
      <c r="A76" s="38"/>
      <c r="B76" s="2" t="s">
        <v>113</v>
      </c>
      <c r="C76" t="b">
        <f t="shared" si="5"/>
        <v>1</v>
      </c>
    </row>
    <row r="77" spans="1:3">
      <c r="A77" s="38"/>
      <c r="B77" s="2" t="s">
        <v>121</v>
      </c>
      <c r="C77" t="b">
        <f t="shared" si="5"/>
        <v>1</v>
      </c>
    </row>
    <row r="78" spans="1:3">
      <c r="A78" s="38"/>
      <c r="B78" s="2" t="s">
        <v>120</v>
      </c>
      <c r="C78" t="b">
        <f t="shared" si="5"/>
        <v>1</v>
      </c>
    </row>
    <row r="79" spans="1:3">
      <c r="A79" s="38"/>
      <c r="B79" s="2" t="s">
        <v>116</v>
      </c>
      <c r="C79" t="b">
        <f t="shared" si="5"/>
        <v>0</v>
      </c>
    </row>
    <row r="80" spans="1:3">
      <c r="A80" s="39"/>
      <c r="B80" s="2" t="s">
        <v>117</v>
      </c>
      <c r="C80" t="b">
        <f t="shared" si="5"/>
        <v>1</v>
      </c>
    </row>
    <row r="81" spans="1:3">
      <c r="A81" s="37" t="s">
        <v>13</v>
      </c>
      <c r="B81" s="2" t="s">
        <v>111</v>
      </c>
      <c r="C81" t="b">
        <f t="shared" si="5"/>
        <v>0</v>
      </c>
    </row>
    <row r="82" spans="1:3">
      <c r="A82" s="38"/>
      <c r="B82" s="2" t="s">
        <v>112</v>
      </c>
      <c r="C82" t="b">
        <f t="shared" si="5"/>
        <v>0</v>
      </c>
    </row>
    <row r="83" spans="1:3">
      <c r="A83" s="38"/>
      <c r="B83" s="2" t="s">
        <v>113</v>
      </c>
      <c r="C83" t="b">
        <f t="shared" si="5"/>
        <v>0</v>
      </c>
    </row>
    <row r="84" spans="1:3">
      <c r="A84" s="38"/>
      <c r="B84" s="2" t="s">
        <v>121</v>
      </c>
      <c r="C84" t="b">
        <f t="shared" si="5"/>
        <v>0</v>
      </c>
    </row>
    <row r="85" spans="1:3">
      <c r="A85" s="38"/>
      <c r="B85" s="2" t="s">
        <v>120</v>
      </c>
      <c r="C85" t="b">
        <f t="shared" si="5"/>
        <v>0</v>
      </c>
    </row>
    <row r="86" spans="1:3">
      <c r="A86" s="38"/>
      <c r="B86" s="2" t="s">
        <v>118</v>
      </c>
      <c r="C86" t="b">
        <f t="shared" si="5"/>
        <v>0</v>
      </c>
    </row>
    <row r="87" spans="1:3">
      <c r="A87" s="39"/>
      <c r="B87" s="2" t="s">
        <v>117</v>
      </c>
      <c r="C87" t="b">
        <f t="shared" si="5"/>
        <v>0</v>
      </c>
    </row>
  </sheetData>
  <mergeCells count="12">
    <mergeCell ref="A81:A87"/>
    <mergeCell ref="A4:A10"/>
    <mergeCell ref="A11:A17"/>
    <mergeCell ref="A18:A24"/>
    <mergeCell ref="A25:A31"/>
    <mergeCell ref="A32:A38"/>
    <mergeCell ref="A39:A45"/>
    <mergeCell ref="A46:A52"/>
    <mergeCell ref="A53:A59"/>
    <mergeCell ref="A60:A66"/>
    <mergeCell ref="A67:A73"/>
    <mergeCell ref="A74:A80"/>
  </mergeCells>
  <pageMargins left="0.75" right="0.75" top="0.75" bottom="0.75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DATA</vt:lpstr>
      <vt:lpstr>INFO</vt:lpstr>
      <vt:lpstr>Arkusz2</vt:lpstr>
    </vt:vector>
  </TitlesOfParts>
  <Company>GUS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BDL</dc:creator>
  <cp:lastModifiedBy>ealtawil</cp:lastModifiedBy>
  <dcterms:created xsi:type="dcterms:W3CDTF">2012-04-27T13:39:10Z</dcterms:created>
  <dcterms:modified xsi:type="dcterms:W3CDTF">2012-05-22T06:15:35Z</dcterms:modified>
</cp:coreProperties>
</file>